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azur\Desktop\Lądowisko 2017\Pakiet I\"/>
    </mc:Choice>
  </mc:AlternateContent>
  <xr:revisionPtr revIDLastSave="0" documentId="13_ncr:1_{40B0D96D-055C-4F84-B480-18ACB4FD37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KIET  I " sheetId="1" r:id="rId1"/>
    <sheet name="PAKIET  II " sheetId="2" state="hidden" r:id="rId2"/>
    <sheet name="PAKIET  III" sheetId="3" state="hidden" r:id="rId3"/>
    <sheet name="PAKIET IV" sheetId="4" state="hidden" r:id="rId4"/>
    <sheet name="PAKIET  V" sheetId="5" state="hidden" r:id="rId5"/>
    <sheet name="PAKIET  VI" sheetId="6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6" l="1"/>
  <c r="F6" i="6"/>
  <c r="F7" i="6"/>
  <c r="F8" i="6"/>
  <c r="F9" i="6"/>
  <c r="F10" i="6"/>
  <c r="F11" i="6"/>
  <c r="F12" i="6"/>
  <c r="F4" i="6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4" i="5"/>
  <c r="F4" i="4"/>
  <c r="F5" i="4" s="1"/>
  <c r="F5" i="3"/>
  <c r="F6" i="3"/>
  <c r="F7" i="3"/>
  <c r="F8" i="3"/>
  <c r="F9" i="3"/>
  <c r="F10" i="3"/>
  <c r="F11" i="3"/>
  <c r="F4" i="3"/>
  <c r="F12" i="3" s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4" i="1"/>
  <c r="F18" i="1" s="1"/>
  <c r="I25" i="5"/>
  <c r="I13" i="6"/>
  <c r="I18" i="1"/>
  <c r="I12" i="3"/>
  <c r="F13" i="6" l="1"/>
  <c r="F25" i="5"/>
</calcChain>
</file>

<file path=xl/sharedStrings.xml><?xml version="1.0" encoding="utf-8"?>
<sst xmlns="http://schemas.openxmlformats.org/spreadsheetml/2006/main" count="231" uniqueCount="112">
  <si>
    <t>2.  </t>
  </si>
  <si>
    <t>3.  </t>
  </si>
  <si>
    <t>4.  </t>
  </si>
  <si>
    <t>5.  </t>
  </si>
  <si>
    <t>6.  </t>
  </si>
  <si>
    <t>7.  </t>
  </si>
  <si>
    <t>8.  </t>
  </si>
  <si>
    <t>9.  </t>
  </si>
  <si>
    <t>ŚRODEK DO BIEŻĄCEGO MYCIA KABIN PRZYSZNICOWYCH, BRODZIKÓW I ARMATURY SANITARNEJ. Bezpieczny dla metali szlachetnych i kolorowych. Rozpuszczający osady z kamienia i mydła. Gotowy do użycia, butelka 1 l spray, pH 3</t>
  </si>
  <si>
    <t>PAKIET I</t>
  </si>
  <si>
    <t>jm</t>
  </si>
  <si>
    <t>ilość</t>
  </si>
  <si>
    <t>Cena jednostkowa netto</t>
  </si>
  <si>
    <t>Wartość netto</t>
  </si>
  <si>
    <t>Wartość brutto</t>
  </si>
  <si>
    <t>Lp.</t>
  </si>
  <si>
    <t>RAZEM:</t>
  </si>
  <si>
    <t>szt.</t>
  </si>
  <si>
    <r>
      <rPr>
        <b/>
        <sz val="11"/>
        <color theme="1"/>
        <rFont val="Times New Roman"/>
        <family val="1"/>
        <charset val="238"/>
      </rPr>
      <t>Miejsce dostawy:</t>
    </r>
    <r>
      <rPr>
        <sz val="11"/>
        <color theme="1"/>
        <rFont val="Times New Roman"/>
        <family val="1"/>
        <charset val="238"/>
      </rPr>
      <t xml:space="preserve"> Magazyn Samodzielnego Publicznego Zakładu Opieki Zdrowotnej  w Augustowie, ul. Szpitalna 12, 16-300 Augustów</t>
    </r>
  </si>
  <si>
    <t>Dostawy ww. materiałów będą realizowane sukcesywnie.</t>
  </si>
  <si>
    <t>1.  </t>
  </si>
  <si>
    <t>      1.             </t>
  </si>
  <si>
    <t>CZYŚCIWO Celuloza 2W, 250mb</t>
  </si>
  <si>
    <t>ŚCIERKA do podłogi Biała Bawełna 60 x 70</t>
  </si>
  <si>
    <t>SÓL DO UZDATNIANIA WODY, tabletki, worek 25 kg.</t>
  </si>
  <si>
    <t>PAKIET III</t>
  </si>
  <si>
    <t xml:space="preserve">op. </t>
  </si>
  <si>
    <t>RĘCZNIKI SKŁADANE PAPIEROWE ZZ, warstwa 4000 szt. - 20 sztuk po 200 listków (25 X 23 cm) w jednym kartonie, gramatura 38 ±2 g/m². Szare/białe</t>
  </si>
  <si>
    <t>karton</t>
  </si>
  <si>
    <t>Profesjonalny, wzmocniony mop premium płaski 40 cm - 2-systemowy do mopów kieszeniowych i typu KLIK do czyszczenia na mokro – trójfazowy z różnego rodzaju włókien: bawełny, poliestru i wiskozy, tkany (nie przeszyty!) z minimum 15 ściegów. Mop o wysokiej absorpcji . Ciężar mopa minimum 235g. Należy dołączyć kartę techniczną producenta pod rygorem odrzucenia oferty. Wymagane wyraźne oznaczenie z temperaturą prania: 90- 95°C. oraz wszywki do kodowania kolorystycznego mopa.</t>
  </si>
  <si>
    <t>Profesjonalny, wzmocniony mop premium płaski 50 cm - 2-systemowy do mopów kieszeniowych i typu KLIK do czyszczenia na mokro – trójfazowy z różnego rodzaju włókien: bawełny, poliestru i wiskozy, tkany (nie przeszyty!) z minimum 17 ściegów. Mop o wysokiej absorpcji . Ciężar mopa minimum 285g. Należy dołączyć kartę techniczną producenta pod rygorem odrzucenia oferty. Wymagane wyraźne oznaczenie z temperaturą prania: 90- 95°C. oraz wszywki do kodowania kolorystycznego mopa.</t>
  </si>
  <si>
    <t>Zmywak kuchenny MAXI opakowanie 5 szt.;  dwuwarstwowy :  miękka  pianka -gąbka polieterowa i  warstwa szorstkiej fibry - poliester, nylon, żywica akrylowa, kwarc. Wymiary minimum : 9 x 6 x 3cm. W każdym opakowaniu 5 różnych kolorów zmywaka.</t>
  </si>
  <si>
    <t>Końcówka mopa bawełniana, okragła</t>
  </si>
  <si>
    <t>KOSTKI TOALETOWE perfumowane minimum 40g / 1 szt. Higieniczna aplikacja w jednorazowym koszyczku . Czyszczące, zapobiegające  powstawaniu kamienia , pozostawiające  świeży zapach  - do wyboru minimum 2 zapachy. W swoim składzie powinny zawierać  Linalool który niweluje nieprzyjemne zapachy oraz wykazuje właściwości antybakteryjne i antyseptyczne.</t>
  </si>
  <si>
    <t>SZCZOTECZKA DO RĄK Z UCHWYTEM. Szczoteczka  do rąk jednostronna z  karbowanym uchwytem, dzięki któremu nie wyślizguje się z rąk. Odpowiednio nabite, twarde włosie umożliwia efektywne usuwanie brudu z rąk i paznokci. Długość szczoteczki minimum 9 cm.</t>
  </si>
  <si>
    <t>SZCZOTKA DO RĄK ŻELAZKO do szorowania typu żelazko z syntetycznym włosiem. Posiadająca wyprofilowany uchwyt ułatwiający trzymanie, różne kolory. Rozmiar: dł. 6,5 cm, szer. 12,5 cm, wys. 6,5 cm. Do czyszczenia silnych zabrudzeń z powierzchni.</t>
  </si>
  <si>
    <t>MIOTŁA PLASTIKOWA do zmiatania pomieszczeń wewnątrz budynków, długość: 30 cm, szerokość: 5 cm, długość włosia: 6 cm materiał: tworzywo sztuczne, mocowanie: gwint polski, różne kolory.</t>
  </si>
  <si>
    <t>WÓZEK 2 WIADERKOWY  z koszykiem i prasą szczękową do wyciskania różnych mopów. Konstrukcja wózka z tworzywa na 4 kółeczkach jezdnych minimum 75mm. Wiaderka w kolorach do wyboru : niebieskie, czerwone lub pomarańczowe o pojemności 25l .  Rączka prowadząca wykonana z aluminium na której zawieszony jest ażurowy koszyczek pomocniczy ze stali nierdzewnej. Wymiary wózka :  1030x480 x 900 mm +/-  5mm. Ciężar maksymalny wózka z oprzyrządowaniem jw . 9,5kg . Wymagane oświadczenie  Wykonawcy o dostępności akcesoriów eksploatacyjnych do urządzenia jw.  przez okres minimum 10 lat.</t>
  </si>
  <si>
    <t>STELAŻ MOPA typu speedy 40cm z uchwytami do mopów płaskich "na uszy, języki", pozwalającymi  na całkowicie bezdotykową obsługę mopów. Prosta i wytrzymała konstrukcja stelaża wykonana  z bardzo wysokiej jakości tworzywa sztucznego (polioxymetylen/ polipropylen), posiadająca  dwa przeguby oraz przycisk nożny umożliwiający szybkie i bezdotykowe odsączanie oraz wymianę mopów. Szerokość uchwytu : 10 cm , długość 40 cm , średnica kija do 25 mm; ciężar maksymalnie do 635g +/-5g.</t>
  </si>
  <si>
    <t>PAKIET V</t>
  </si>
  <si>
    <t xml:space="preserve">Ścierka uniwersalna z  mikrowłókna, zapewniająca dobrą jakość czyszczenia zarówno na sucho jak i na mokro z dodatkiem detergentów i bez nich. Wymiary: 30 x 30 cm, waga 15g- nie obszywane- przycinane ultradźwiękami; W  czterech  kolorach : żółty ,niebieski, czerwony ( ewentualnie różowy), zielony. Pakowane w oznaczony kodem karton-dyspenser po 50 szt. jednego koloru. Możliwość prania w 95C  dyspenser po 50 szt. jednego koloru. Możliwość prania w 950C
Skład: poliester 80%, polyamide 20%
</t>
  </si>
  <si>
    <t>ZMIOTKA Z SZUFELKĄ,  zestaw wykonany z trwałego tworzywa sztucznego, szufelka z gumką. System click umożliwiający  mocowanie zmiotki z  szufelką oraz ułatwiający  przechowywanie zestawu. W zmiotce oraz w szufelce znajduje się oczko do zawieszenia. Wymiary: 22 x 31 x 9 cm +/- 2cm.</t>
  </si>
  <si>
    <t>STELAŻ MOPA typu speedy 50cm z uchwytami do mopów płaskich "na uszy, języki", pozwalającymi  na całkowicie bezdotykową obsługę mopów. Prosta i wytrzymała konstrukcja stelaża wykonana  z bardzo wysokiej jakości tworzywa sztucznego (polioxymetylen/ polipropylen), posiadająca  dwa przeguby oraz przycisk nożny umożliwiający szybkie i bezdotykowe odsączanie oraz wymianę mopów. Szerokość uchwytu : 13 cm , długość 50 cm , średnica kija do 25 mm; ciężar maksymalnie do 924 g +/-5g.</t>
  </si>
  <si>
    <t>Kij aluminiowy o długości 140 - 145 cm i średnicy minimum 22mm. Kij zakończony tworzywem polioxymetylowym na długości minimum 13 cm z jednej strony; z drugiej montażowy otwór do mocowania stelaży mopów i innych profesjonalnych końcówek do sprzątania.</t>
  </si>
  <si>
    <t>SZCZOTKA WC</t>
  </si>
  <si>
    <t>2.</t>
  </si>
  <si>
    <t>3.</t>
  </si>
  <si>
    <t>4.</t>
  </si>
  <si>
    <t>5.</t>
  </si>
  <si>
    <t>6.</t>
  </si>
  <si>
    <t>rolka</t>
  </si>
  <si>
    <t>op.</t>
  </si>
  <si>
    <t>WORKI DO ŚMIECI, LDPE  35 l, 18 mikronów, 50 sztuk na rolce, czarne</t>
  </si>
  <si>
    <t>WORKI DO ŚMIECI, LDPE  60 l, 18 mikronów,  50 sztuk na rolce, czarne</t>
  </si>
  <si>
    <t>WORKI DO ŚMIECI, LDPE  120 l, 24 mikrony, 25 sztuk na rolce, czarne</t>
  </si>
  <si>
    <t>WORKI DO ŚMIECI, LDPE  240 l, 36 mikronów, 10 sztuk na rolce, czarne</t>
  </si>
  <si>
    <t>WORKI DO ŚMIECI, LDPE  60 l, 18 mikronów,  50 sztuk na rolce, czerwone</t>
  </si>
  <si>
    <t>WORKI DO ŚMIECI, LDPE  120 l, 24 mikrony, 25 sztuk na rolce, czerwone</t>
  </si>
  <si>
    <t>WORKI DO ŚMIECI, LDPE  120 l, 24 mikrony, 25 sztuk na rolce, niebieskie</t>
  </si>
  <si>
    <t>WORKI DO ŚMIECI, LDPE  120 l, 24 mikrony, 25 sztuk na rolce, zielone</t>
  </si>
  <si>
    <t>WORKI DO ŚMIECI, LDPE  120 l, 24 mikrony, 25 sztuk na rolce, żółte</t>
  </si>
  <si>
    <t>PAKIET VI</t>
  </si>
  <si>
    <t>PAKIET IV</t>
  </si>
  <si>
    <t>1. Dostawy ww. materiałów będą realizowane sukcesywnie.</t>
  </si>
  <si>
    <t xml:space="preserve">4. Przez podanie nazw własnych produktów, będących przedmiotem zamówienia Zamawiający określa minimalne parametry, cechy użytkowe oraz jakościowe, jakim powinny odpowiadać produkty równoważne, aby spełniały stawiane wymagania.  </t>
  </si>
  <si>
    <t xml:space="preserve">5. Wykonawca, który w ofercie powoła się na zastosowanie rozwiązań równoważnych opisywanych w specyfikacji istotnych warunków zamówienia, jest obowiązany wykazać, że oferowane przez niego środki czystości spełniają wymagania określone przez zamawiającego. </t>
  </si>
  <si>
    <t>3. Wszystkie środki czystości muszą mieć termin przydatności do użycia nie krótszy niż 12 miesięcy od daty odbioru danej partii dostawy.                                                                                                                                                                                                                                                                                                                                                                                                                                                                                                                                                                                                                                             .</t>
  </si>
  <si>
    <t>Cena jednostkowa brutto</t>
  </si>
  <si>
    <t xml:space="preserve">Cena jednostkowa brutto </t>
  </si>
  <si>
    <r>
      <t xml:space="preserve">2. </t>
    </r>
    <r>
      <rPr>
        <b/>
        <sz val="10"/>
        <color theme="1"/>
        <rFont val="Times New Roman"/>
        <family val="1"/>
        <charset val="238"/>
      </rPr>
      <t>Miejsce dostawy:</t>
    </r>
    <r>
      <rPr>
        <sz val="10"/>
        <color theme="1"/>
        <rFont val="Times New Roman"/>
        <family val="1"/>
        <charset val="238"/>
      </rPr>
      <t xml:space="preserve"> Loco -Magazyn Samodzielnego Publicznego Zakładu Opieki Zdrowotnej  w Augustowie, ul. Szpitalna 12, 16-300 Augustów</t>
    </r>
  </si>
  <si>
    <t xml:space="preserve">EMULSJA SAMOPOŁYSKOWA do pielęgnacji powierzchni z marmuru, PCV, kamienia,paneli.Posiadająca właściwości antypoślizgowe. pH 7,5 (+,- 1) Butelka 1l. </t>
  </si>
  <si>
    <t>PREPARAT  do mycia okien, szyb, luster, ram okiennych, aluminium, monitorów, telewizorów.  pH 9,5-10,5. Butelka 1l. SPRAY</t>
  </si>
  <si>
    <t>PREPARAT do mycia szyb, luster i innych  powierzchni szklanych z zawartością alkoholu.  pH 6 (+,- 1) Bańka 5 l.</t>
  </si>
  <si>
    <t>KONCENTRAT ZAPACHOWY  do codziennego mycia i konserwacji  podłóg wodoodpornych, antystatyczny, antypoślizgowy, niskopieniący, nadający połysk na mytych powierzchniach. Preparat posiadający atest PZH, zastosowanie od 25 do 200ml/10l., pH 7,5( +,- 1)Butelka 1l.</t>
  </si>
  <si>
    <t>KONCENTRAT ZAPACHOWY  do codziennego mycia i konserwacji  podłóg wodoodpornych, antystatyczny, antypoślizgowy, niskopieniący, nadający połysk na mytych powierzchniach. Preparat posiadający atest PZH. zastosowanie od 25 do 200ml/10l., pH 7,5( +,- 1)Bańka 5 l.</t>
  </si>
  <si>
    <t>RĘCZNIK 1W Dozowany centralnie, celuloza, 300mb, A6</t>
  </si>
  <si>
    <t>PAPIER toaletowy szara makulatura  140mb, A12</t>
  </si>
  <si>
    <t>PAPIER toaletowy celuloza JUMBO, 120mb, A12</t>
  </si>
  <si>
    <t>PAPIER toaletowy biały celuloza 2W, A8</t>
  </si>
  <si>
    <t>ŚCIERKA do podłogi Wiskoza  60 x 70</t>
  </si>
  <si>
    <t xml:space="preserve">19. </t>
  </si>
  <si>
    <t xml:space="preserve">Płyn do doczyszczania podłóg. Preparat do użytku profesjonalnego, barwa niebieska, pH 1% roztworu ok. 11,5 (+/-0,5), gęstość 1,07kg/l (+/- 5g). Opakowanie- kanister o poj. 10l. Stężenie robocze 1-5%. Płyn niepieniący, z możliwością zastosowania w automatach szorująco-zbierających. </t>
  </si>
  <si>
    <t>20.</t>
  </si>
  <si>
    <t>SILNY, ALKAICZNY, NISKOPIENIĄCY PREPARAT DO MYCIA I ODTŁUSZCZANIA PODŁÓG, do maszyn szorujących, Postać: przejrzysta, bezbarwna ciecz, gęstość w 20°C: ≈ 1,06 g/cm³ ; pH (koncentrat, w 20°C): &gt; 12,  kanister 5 L</t>
  </si>
  <si>
    <t>21.</t>
  </si>
  <si>
    <t>Pad 3M poliestrowy 17" do maszyny czyszczącej. Różne kolory.</t>
  </si>
  <si>
    <t>Ręcznik do osuszania rąk przeznaczony do  dozowników  systemowych Aquarius Slimroll 7955, będących na wyposażeniu zamawiającego. Pakowany zgrzewki po 6 szt. z wyraźnym oznaczeniem kodu producenta, parametrami produktu oraz kodem kreskowym. Jedna zgrzewka ręcznika to minimum 1140mb = 4560 listków Kolor ręcznika : biały z dekorem , wykonany w technologii AIRFLEX zapewniającej dużą chłonność z jednoczesną trwałością listka po zmoczeniu.  Certyfikowany  ekologicznie : EU-Ecolabel.  Wymagana karta producenta produktu. Dostawca zobowiązany jest do dostarczenia ok. 100 szt. Dozowników 7955 (zamawianych w miarę potrzeb).</t>
  </si>
  <si>
    <t>KONCENTRAT do codziennego mycia wszystkich powierzchni wodoodpornych: powierzchni lakierowanych, marmuru, drzwi, okien i mebli o przyjemnym zapachu i właściwościach antystatycznych. Preparat posiadający atest PZH,zastosowanie od 25 do 200ml/10l. pH 8 (+,- 1) Butelka 1 l.</t>
  </si>
  <si>
    <t>KONCENTRAT do codziennego mycia wszystkich powierzchni wodoodpornych: powierzchni lakierowanych, marmuru, drzwi, okien i mebli o przyjemnym zapachu i właściwościach antystatycznych. Preparat posiadający atest PZH,zastosowanie od 25 do 200ml/10l. pH 8 (+,- 1) Bańka 5 l.</t>
  </si>
  <si>
    <t>PREPARAT do pielęgnacji, czyszczenia,polerowania i konserwacji stali nierdzewnej. Preparat zapewniający ochronę przed powstaniem rdzy i procesem utleniania, usuwający odciski palców, smug i plam.Butelka 500ml. SPRAY; pH 8 (+,-1)</t>
  </si>
  <si>
    <t>KONCENTRAT WYSOKOALKAICZNY do gruntownego mycia podłóg maszynowo i ręcznie, skutecznie usuwający brud, ślady po wózkach i markerach.  Koncentrat do podłóg odpornych na środki zasadowe. Zastosowanie do czyszczenia gruntownego od 500 - 1000 ml na 10 l wody. W czyszczeniu codziennym roztwór o stężeniuod 100 do 500 ml na 10 l wody. pH 13,5 (+,- 1)Butelka 1l. Posiada atest PZH</t>
  </si>
  <si>
    <t>KONCENTRAT  do czyszczenia urządzeń sanitarnych odpornych na działanie kwasów. Usuwający kamień, rdzę, pozostałości po mydle i tłuszczu. O Działaniu antybakteryjnym. Zastosowanie od 25 do 200ml/10l. wody. Butelka 1l. pH 1 (+,-1) Posiadający atest PZH</t>
  </si>
  <si>
    <t>KONCENTRAT  do czyszczenia urządzeń sanitarnych odpornych na działanie kwasów. Usuwający kamień, rdzę, pozostałości po mydle i tłuszczu. O działaniu antybakteryjnym. Zastosowanie od 25 do 200ml/10l. wody. Bańka 5l. pH 1 (+,-1) Posiadający atest PZH</t>
  </si>
  <si>
    <t>Preparat chlorowy do czyszczenia i wybielania muszli klozetowych, pisuarów, bidetów, wanien i umywalek, brodzików, zlewów. Neutralizujący nieprzyjemne zapachy, usuwający przebarwienia wywołane obecnością grzybów. Butelka KACZKA 750ml, pH 13,5(+,-1)</t>
  </si>
  <si>
    <t>ŻEL ANTYBAKTERYJNY, o przyjemnym zapachu,do mycia i odkamieniania powierzchni sanitarnych:muszli klozetowych,pisuarów, bidetów i armatury łazienkowej. Butelka KACZKA 750ml, pH 1 (+,-1)</t>
  </si>
  <si>
    <r>
      <rPr>
        <b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 xml:space="preserve"> - Formularz szczegółowej oferty cenowej (OPZ)</t>
    </r>
  </si>
  <si>
    <r>
      <t xml:space="preserve">ANTYPIENIACZ DO MASZYN SZORUJĄCYCH, </t>
    </r>
    <r>
      <rPr>
        <sz val="9"/>
        <color rgb="FF333333"/>
        <rFont val="Times New Roman"/>
        <family val="1"/>
        <charset val="238"/>
      </rPr>
      <t>pH: 6,5 - 7,8, POJEMNOŚĆ 1 LITR</t>
    </r>
  </si>
  <si>
    <r>
      <t>KIJ DO MIOTŁY</t>
    </r>
    <r>
      <rPr>
        <sz val="9"/>
        <color theme="1"/>
        <rFont val="Times New Roman"/>
        <family val="1"/>
        <charset val="238"/>
      </rPr>
      <t xml:space="preserve"> </t>
    </r>
    <r>
      <rPr>
        <sz val="9"/>
        <color rgb="FF313131"/>
        <rFont val="Times New Roman"/>
        <family val="1"/>
        <charset val="238"/>
      </rPr>
      <t xml:space="preserve">z uniwersalnym gwintem, długość: 120 cm-130 cm. </t>
    </r>
    <r>
      <rPr>
        <sz val="9"/>
        <color rgb="FF333333"/>
        <rFont val="Times New Roman"/>
        <family val="1"/>
        <charset val="238"/>
      </rPr>
      <t>Kij posiadający uchwyt, który pozwala powiesić go na haczyku.</t>
    </r>
  </si>
  <si>
    <t xml:space="preserve">                              Razem:</t>
  </si>
  <si>
    <t>Dokument należy wypełnić i podpisać kwalifikowanym podpisem elektronicznym lub podpisem zaufanym lub podpisem osobistym osoby upoważnionej</t>
  </si>
  <si>
    <t>/ osób upoważnionych do reprezentowania Wykonawcy w dokumentach rejestrowych lub we właściwym pełnomocnictwie .</t>
  </si>
  <si>
    <t>Zamawiający zaleca zapisanie dokumentu w formacie PDF.</t>
  </si>
  <si>
    <t>Pakiet nr 1</t>
  </si>
  <si>
    <t>Pakiet nr 3</t>
  </si>
  <si>
    <r>
      <rPr>
        <b/>
        <sz val="10"/>
        <color theme="1"/>
        <rFont val="Times New Roman"/>
        <family val="1"/>
        <charset val="238"/>
      </rPr>
      <t xml:space="preserve">Załącznik nr 2 do SWZ </t>
    </r>
    <r>
      <rPr>
        <sz val="10"/>
        <color theme="1"/>
        <rFont val="Times New Roman"/>
        <family val="1"/>
        <charset val="238"/>
      </rPr>
      <t>- Formularz szczegółowej oferty cenowej (OPZ)</t>
    </r>
  </si>
  <si>
    <t>Pakiet nr 4</t>
  </si>
  <si>
    <t>Pakiet nr 5</t>
  </si>
  <si>
    <t>Pakiet nr 6</t>
  </si>
  <si>
    <r>
      <rPr>
        <b/>
        <sz val="10"/>
        <color theme="1"/>
        <rFont val="Times New Roman"/>
        <family val="1"/>
        <charset val="238"/>
      </rPr>
      <t>Załącznik nr 2 do SWZ</t>
    </r>
    <r>
      <rPr>
        <sz val="10"/>
        <color theme="1"/>
        <rFont val="Times New Roman"/>
        <family val="1"/>
        <charset val="238"/>
      </rPr>
      <t xml:space="preserve"> - Formularz szczegółowej oferty cenowej (OPZ)</t>
    </r>
  </si>
  <si>
    <t xml:space="preserve"> %Vat</t>
  </si>
  <si>
    <t>% Vat</t>
  </si>
  <si>
    <r>
      <rPr>
        <b/>
        <sz val="11"/>
        <color theme="1"/>
        <rFont val="Times New Roman"/>
        <family val="1"/>
        <charset val="238"/>
      </rPr>
      <t xml:space="preserve">Załącznik </t>
    </r>
    <r>
      <rPr>
        <sz val="11"/>
        <color theme="1"/>
        <rFont val="Times New Roman"/>
        <family val="1"/>
        <charset val="238"/>
      </rPr>
      <t xml:space="preserve">- Formularz szczegółowej oferty cenowej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</si>
</sst>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415]General"/>
  </numFmts>
  <fonts count="3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i/>
      <u/>
      <sz val="10"/>
      <color rgb="FFFF0000"/>
      <name val="Cambria"/>
      <family val="1"/>
      <charset val="238"/>
    </font>
    <font>
      <i/>
      <sz val="8"/>
      <color theme="1"/>
      <name val="Cambria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333333"/>
      <name val="Times New Roman"/>
      <family val="1"/>
      <charset val="238"/>
    </font>
    <font>
      <sz val="9"/>
      <color rgb="FF313131"/>
      <name val="Times New Roman"/>
      <family val="1"/>
      <charset val="238"/>
    </font>
    <font>
      <b/>
      <i/>
      <sz val="9"/>
      <color rgb="FFFF0000"/>
      <name val="Cambria"/>
      <family val="1"/>
      <charset val="238"/>
    </font>
    <font>
      <b/>
      <sz val="9"/>
      <color rgb="FFFF0000"/>
      <name val="Cambria"/>
      <family val="1"/>
      <charset val="238"/>
    </font>
    <font>
      <b/>
      <sz val="9"/>
      <color rgb="FF000000"/>
      <name val="Cambria"/>
      <family val="1"/>
      <charset val="238"/>
    </font>
    <font>
      <sz val="9"/>
      <color rgb="FF000000"/>
      <name val="Cambria"/>
      <family val="1"/>
      <charset val="238"/>
    </font>
    <font>
      <b/>
      <i/>
      <u/>
      <sz val="9"/>
      <color rgb="FFFF0000"/>
      <name val="Cambria"/>
      <family val="1"/>
      <charset val="238"/>
    </font>
    <font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9" fillId="0" borderId="0"/>
    <xf numFmtId="43" fontId="14" fillId="0" borderId="0" applyFont="0" applyFill="0" applyBorder="0" applyAlignment="0" applyProtection="0"/>
    <xf numFmtId="164" fontId="28" fillId="0" borderId="0" applyBorder="0" applyProtection="0"/>
    <xf numFmtId="9" fontId="29" fillId="0" borderId="0" applyBorder="0" applyProtection="0"/>
    <xf numFmtId="0" fontId="30" fillId="0" borderId="0"/>
  </cellStyleXfs>
  <cellXfs count="117">
    <xf numFmtId="0" fontId="0" fillId="0" borderId="0" xfId="0"/>
    <xf numFmtId="0" fontId="5" fillId="0" borderId="0" xfId="0" applyFont="1"/>
    <xf numFmtId="0" fontId="0" fillId="0" borderId="1" xfId="0" applyBorder="1"/>
    <xf numFmtId="0" fontId="2" fillId="2" borderId="1" xfId="0" applyFont="1" applyFill="1" applyBorder="1" applyAlignment="1">
      <alignment horizontal="justify" vertical="center" wrapText="1"/>
    </xf>
    <xf numFmtId="0" fontId="0" fillId="0" borderId="4" xfId="0" applyBorder="1"/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6" xfId="0" applyFont="1" applyBorder="1"/>
    <xf numFmtId="0" fontId="1" fillId="0" borderId="6" xfId="0" applyFont="1" applyBorder="1" applyAlignment="1">
      <alignment horizontal="right"/>
    </xf>
    <xf numFmtId="3" fontId="2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4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0" xfId="0" applyFont="1"/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2" fontId="4" fillId="0" borderId="1" xfId="0" applyNumberFormat="1" applyFont="1" applyBorder="1" applyAlignment="1">
      <alignment horizontal="center" vertical="center"/>
    </xf>
    <xf numFmtId="43" fontId="15" fillId="0" borderId="7" xfId="2" applyFont="1" applyBorder="1" applyAlignment="1">
      <alignment horizontal="center"/>
    </xf>
    <xf numFmtId="43" fontId="0" fillId="0" borderId="0" xfId="2" applyFont="1"/>
    <xf numFmtId="0" fontId="16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0" fontId="3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/>
    <xf numFmtId="0" fontId="3" fillId="0" borderId="3" xfId="0" applyFont="1" applyBorder="1" applyAlignment="1">
      <alignment horizontal="right"/>
    </xf>
    <xf numFmtId="43" fontId="3" fillId="4" borderId="11" xfId="2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2" fontId="18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2" fontId="11" fillId="0" borderId="1" xfId="2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2" fontId="11" fillId="0" borderId="8" xfId="0" applyNumberFormat="1" applyFont="1" applyBorder="1" applyAlignment="1">
      <alignment horizontal="center" vertical="center"/>
    </xf>
    <xf numFmtId="0" fontId="11" fillId="0" borderId="2" xfId="0" applyFont="1" applyBorder="1"/>
    <xf numFmtId="0" fontId="18" fillId="0" borderId="3" xfId="0" applyFont="1" applyBorder="1"/>
    <xf numFmtId="0" fontId="11" fillId="0" borderId="3" xfId="0" applyFont="1" applyBorder="1"/>
    <xf numFmtId="0" fontId="18" fillId="0" borderId="3" xfId="0" applyFont="1" applyBorder="1" applyAlignment="1">
      <alignment horizontal="right"/>
    </xf>
    <xf numFmtId="4" fontId="18" fillId="0" borderId="11" xfId="0" applyNumberFormat="1" applyFont="1" applyBorder="1" applyAlignment="1">
      <alignment horizontal="right"/>
    </xf>
    <xf numFmtId="0" fontId="18" fillId="3" borderId="1" xfId="0" applyFont="1" applyFill="1" applyBorder="1" applyAlignment="1">
      <alignment horizontal="center" vertical="center"/>
    </xf>
    <xf numFmtId="43" fontId="18" fillId="0" borderId="1" xfId="2" applyFont="1" applyBorder="1" applyAlignment="1">
      <alignment horizontal="center"/>
    </xf>
    <xf numFmtId="4" fontId="11" fillId="0" borderId="1" xfId="0" applyNumberFormat="1" applyFont="1" applyBorder="1" applyAlignment="1">
      <alignment horizontal="right" vertical="center"/>
    </xf>
    <xf numFmtId="4" fontId="11" fillId="0" borderId="8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justify" vertical="center"/>
    </xf>
    <xf numFmtId="2" fontId="18" fillId="0" borderId="1" xfId="2" applyNumberFormat="1" applyFont="1" applyBorder="1" applyAlignment="1">
      <alignment horizontal="center" vertical="center"/>
    </xf>
    <xf numFmtId="4" fontId="11" fillId="0" borderId="8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justify" vertical="center" wrapText="1"/>
    </xf>
    <xf numFmtId="0" fontId="11" fillId="0" borderId="1" xfId="0" applyFont="1" applyBorder="1" applyAlignment="1">
      <alignment horizontal="left"/>
    </xf>
    <xf numFmtId="0" fontId="11" fillId="2" borderId="8" xfId="0" applyFont="1" applyFill="1" applyBorder="1" applyAlignment="1">
      <alignment horizontal="left" vertical="center" wrapText="1"/>
    </xf>
    <xf numFmtId="0" fontId="22" fillId="2" borderId="8" xfId="0" applyFont="1" applyFill="1" applyBorder="1" applyAlignment="1">
      <alignment horizontal="justify" vertical="center" wrapText="1"/>
    </xf>
    <xf numFmtId="0" fontId="11" fillId="2" borderId="9" xfId="0" applyFont="1" applyFill="1" applyBorder="1" applyAlignment="1">
      <alignment horizontal="center" vertical="center" wrapText="1"/>
    </xf>
    <xf numFmtId="2" fontId="18" fillId="0" borderId="2" xfId="2" applyNumberFormat="1" applyFont="1" applyBorder="1" applyAlignment="1">
      <alignment horizontal="center" vertical="center"/>
    </xf>
    <xf numFmtId="43" fontId="18" fillId="0" borderId="4" xfId="2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 wrapText="1"/>
    </xf>
    <xf numFmtId="3" fontId="11" fillId="2" borderId="8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right" vertical="center"/>
    </xf>
    <xf numFmtId="164" fontId="24" fillId="0" borderId="0" xfId="3" applyFont="1"/>
    <xf numFmtId="164" fontId="25" fillId="0" borderId="0" xfId="3" applyFont="1"/>
    <xf numFmtId="164" fontId="26" fillId="0" borderId="0" xfId="3" applyFont="1"/>
    <xf numFmtId="4" fontId="0" fillId="0" borderId="0" xfId="0" applyNumberFormat="1"/>
    <xf numFmtId="0" fontId="2" fillId="0" borderId="0" xfId="0" applyFont="1" applyAlignment="1">
      <alignment horizontal="left" wrapText="1"/>
    </xf>
    <xf numFmtId="4" fontId="6" fillId="5" borderId="0" xfId="0" applyNumberFormat="1" applyFont="1" applyFill="1"/>
    <xf numFmtId="0" fontId="10" fillId="0" borderId="0" xfId="0" applyFont="1" applyAlignment="1">
      <alignment horizontal="right"/>
    </xf>
    <xf numFmtId="4" fontId="18" fillId="0" borderId="1" xfId="0" applyNumberFormat="1" applyFont="1" applyBorder="1" applyAlignment="1">
      <alignment horizontal="right"/>
    </xf>
    <xf numFmtId="4" fontId="18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right"/>
    </xf>
    <xf numFmtId="0" fontId="18" fillId="0" borderId="1" xfId="0" applyFont="1" applyBorder="1" applyAlignment="1">
      <alignment horizontal="right"/>
    </xf>
    <xf numFmtId="4" fontId="11" fillId="0" borderId="2" xfId="0" applyNumberFormat="1" applyFont="1" applyBorder="1" applyAlignment="1">
      <alignment horizontal="center" vertical="center"/>
    </xf>
    <xf numFmtId="4" fontId="18" fillId="0" borderId="4" xfId="0" applyNumberFormat="1" applyFont="1" applyBorder="1" applyAlignment="1">
      <alignment horizontal="right" vertical="center"/>
    </xf>
    <xf numFmtId="4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4" fontId="2" fillId="0" borderId="8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/>
    </xf>
    <xf numFmtId="164" fontId="27" fillId="0" borderId="0" xfId="3" applyFont="1" applyAlignment="1">
      <alignment horizontal="center" vertical="center"/>
    </xf>
    <xf numFmtId="0" fontId="2" fillId="0" borderId="0" xfId="1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27" fillId="0" borderId="0" xfId="3" applyFont="1" applyAlignment="1">
      <alignment horizontal="center" vertical="center"/>
    </xf>
    <xf numFmtId="164" fontId="23" fillId="0" borderId="0" xfId="3" applyFont="1" applyAlignment="1">
      <alignment horizontal="center"/>
    </xf>
    <xf numFmtId="0" fontId="10" fillId="0" borderId="6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1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</cellXfs>
  <cellStyles count="6">
    <cellStyle name="Dziesiętny" xfId="2" builtinId="3"/>
    <cellStyle name="Excel Built-in Normal 1" xfId="3" xr:uid="{3273CE6F-57D4-4CDD-949C-EF82C22F9D9C}"/>
    <cellStyle name="Normalny" xfId="0" builtinId="0"/>
    <cellStyle name="Normalny 2" xfId="1" xr:uid="{00000000-0005-0000-0000-000001000000}"/>
    <cellStyle name="Normalny 2 2" xfId="5" xr:uid="{640B1F85-5CFF-4516-809A-50876305F774}"/>
    <cellStyle name="Procentowy 2 2" xfId="4" xr:uid="{C94D87AD-9D14-4F3B-B48D-4849956D20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U31"/>
  <sheetViews>
    <sheetView tabSelected="1" topLeftCell="A16" workbookViewId="0">
      <selection activeCell="B27" sqref="B27:I27"/>
    </sheetView>
  </sheetViews>
  <sheetFormatPr defaultRowHeight="15"/>
  <cols>
    <col min="1" max="1" width="5.42578125" customWidth="1"/>
    <col min="2" max="2" width="61.7109375" bestFit="1" customWidth="1"/>
    <col min="3" max="3" width="7" customWidth="1"/>
    <col min="4" max="4" width="8" customWidth="1"/>
    <col min="5" max="5" width="10.28515625" customWidth="1"/>
    <col min="6" max="7" width="9.5703125" customWidth="1"/>
    <col min="8" max="8" width="11.5703125" customWidth="1"/>
    <col min="9" max="9" width="16.28515625" customWidth="1"/>
    <col min="13" max="13" width="10" bestFit="1" customWidth="1"/>
  </cols>
  <sheetData>
    <row r="1" spans="1:13">
      <c r="E1" s="6" t="s">
        <v>111</v>
      </c>
    </row>
    <row r="2" spans="1:13">
      <c r="E2" s="6"/>
      <c r="F2" s="6"/>
      <c r="G2" s="6"/>
      <c r="H2" s="6"/>
      <c r="I2" s="92" t="s">
        <v>102</v>
      </c>
    </row>
    <row r="3" spans="1:13" s="19" customFormat="1" ht="38.25">
      <c r="A3" s="37" t="s">
        <v>15</v>
      </c>
      <c r="B3" s="38" t="s">
        <v>9</v>
      </c>
      <c r="C3" s="33" t="s">
        <v>10</v>
      </c>
      <c r="D3" s="34" t="s">
        <v>11</v>
      </c>
      <c r="E3" s="35" t="s">
        <v>12</v>
      </c>
      <c r="F3" s="34" t="s">
        <v>13</v>
      </c>
      <c r="G3" s="34" t="s">
        <v>109</v>
      </c>
      <c r="H3" s="34" t="s">
        <v>67</v>
      </c>
      <c r="I3" s="34" t="s">
        <v>14</v>
      </c>
      <c r="J3" s="18"/>
    </row>
    <row r="4" spans="1:13" ht="51.75" customHeight="1">
      <c r="A4" s="7" t="s">
        <v>21</v>
      </c>
      <c r="B4" s="3" t="s">
        <v>73</v>
      </c>
      <c r="C4" s="5" t="s">
        <v>17</v>
      </c>
      <c r="D4" s="5">
        <v>130</v>
      </c>
      <c r="E4" s="39"/>
      <c r="F4" s="40">
        <f>E4*D4</f>
        <v>0</v>
      </c>
      <c r="G4" s="40"/>
      <c r="H4" s="39"/>
      <c r="I4" s="39"/>
      <c r="M4" s="89"/>
    </row>
    <row r="5" spans="1:13" ht="51" customHeight="1">
      <c r="A5" s="7" t="s">
        <v>0</v>
      </c>
      <c r="B5" s="3" t="s">
        <v>74</v>
      </c>
      <c r="C5" s="5" t="s">
        <v>17</v>
      </c>
      <c r="D5" s="5">
        <v>180</v>
      </c>
      <c r="E5" s="39"/>
      <c r="F5" s="40">
        <f t="shared" ref="F5:F17" si="0">E5*D5</f>
        <v>0</v>
      </c>
      <c r="G5" s="40"/>
      <c r="H5" s="39"/>
      <c r="I5" s="39"/>
      <c r="M5" s="89"/>
    </row>
    <row r="6" spans="1:13" ht="48" customHeight="1">
      <c r="A6" s="7" t="s">
        <v>1</v>
      </c>
      <c r="B6" s="3" t="s">
        <v>87</v>
      </c>
      <c r="C6" s="5" t="s">
        <v>17</v>
      </c>
      <c r="D6" s="5">
        <v>130</v>
      </c>
      <c r="E6" s="39"/>
      <c r="F6" s="40">
        <f t="shared" si="0"/>
        <v>0</v>
      </c>
      <c r="G6" s="40"/>
      <c r="H6" s="39"/>
      <c r="I6" s="39"/>
      <c r="M6" s="89"/>
    </row>
    <row r="7" spans="1:13" ht="51.75" customHeight="1">
      <c r="A7" s="7" t="s">
        <v>2</v>
      </c>
      <c r="B7" s="3" t="s">
        <v>88</v>
      </c>
      <c r="C7" s="5" t="s">
        <v>17</v>
      </c>
      <c r="D7" s="5">
        <v>180</v>
      </c>
      <c r="E7" s="39"/>
      <c r="F7" s="40">
        <f t="shared" si="0"/>
        <v>0</v>
      </c>
      <c r="G7" s="40"/>
      <c r="H7" s="39"/>
      <c r="I7" s="39"/>
      <c r="M7" s="89"/>
    </row>
    <row r="8" spans="1:13" ht="40.5" customHeight="1">
      <c r="A8" s="7" t="s">
        <v>3</v>
      </c>
      <c r="B8" s="3" t="s">
        <v>70</v>
      </c>
      <c r="C8" s="5" t="s">
        <v>17</v>
      </c>
      <c r="D8" s="5">
        <v>100</v>
      </c>
      <c r="E8" s="39"/>
      <c r="F8" s="40">
        <f t="shared" si="0"/>
        <v>0</v>
      </c>
      <c r="G8" s="40"/>
      <c r="H8" s="39"/>
      <c r="I8" s="39"/>
      <c r="M8" s="89"/>
    </row>
    <row r="9" spans="1:13" ht="78.75" customHeight="1">
      <c r="A9" s="7" t="s">
        <v>4</v>
      </c>
      <c r="B9" s="3" t="s">
        <v>90</v>
      </c>
      <c r="C9" s="5" t="s">
        <v>17</v>
      </c>
      <c r="D9" s="5">
        <v>40</v>
      </c>
      <c r="E9" s="39"/>
      <c r="F9" s="40">
        <f t="shared" si="0"/>
        <v>0</v>
      </c>
      <c r="G9" s="40"/>
      <c r="H9" s="39"/>
      <c r="I9" s="39"/>
      <c r="M9" s="89"/>
    </row>
    <row r="10" spans="1:13" ht="40.5" customHeight="1">
      <c r="A10" s="7">
        <v>7</v>
      </c>
      <c r="B10" s="3" t="s">
        <v>71</v>
      </c>
      <c r="C10" s="5" t="s">
        <v>17</v>
      </c>
      <c r="D10" s="5">
        <v>160</v>
      </c>
      <c r="E10" s="39"/>
      <c r="F10" s="40">
        <f t="shared" si="0"/>
        <v>0</v>
      </c>
      <c r="G10" s="40"/>
      <c r="H10" s="39"/>
      <c r="I10" s="39"/>
      <c r="M10" s="89"/>
    </row>
    <row r="11" spans="1:13" ht="45" customHeight="1">
      <c r="A11" s="7">
        <v>8</v>
      </c>
      <c r="B11" s="3" t="s">
        <v>72</v>
      </c>
      <c r="C11" s="5" t="s">
        <v>17</v>
      </c>
      <c r="D11" s="5">
        <v>35</v>
      </c>
      <c r="E11" s="39"/>
      <c r="F11" s="40">
        <f t="shared" si="0"/>
        <v>0</v>
      </c>
      <c r="G11" s="40"/>
      <c r="H11" s="39"/>
      <c r="I11" s="39"/>
      <c r="M11" s="89"/>
    </row>
    <row r="12" spans="1:13" ht="57.75" customHeight="1">
      <c r="A12" s="7">
        <v>9</v>
      </c>
      <c r="B12" s="3" t="s">
        <v>89</v>
      </c>
      <c r="C12" s="5" t="s">
        <v>17</v>
      </c>
      <c r="D12" s="5">
        <v>3</v>
      </c>
      <c r="E12" s="39"/>
      <c r="F12" s="40">
        <f t="shared" si="0"/>
        <v>0</v>
      </c>
      <c r="G12" s="40"/>
      <c r="H12" s="39"/>
      <c r="I12" s="39"/>
      <c r="M12" s="91"/>
    </row>
    <row r="13" spans="1:13" ht="61.5" customHeight="1">
      <c r="A13" s="7">
        <v>10</v>
      </c>
      <c r="B13" s="3" t="s">
        <v>91</v>
      </c>
      <c r="C13" s="5" t="s">
        <v>17</v>
      </c>
      <c r="D13" s="5">
        <v>500</v>
      </c>
      <c r="E13" s="39"/>
      <c r="F13" s="40">
        <f t="shared" si="0"/>
        <v>0</v>
      </c>
      <c r="G13" s="40"/>
      <c r="H13" s="39"/>
      <c r="I13" s="39"/>
    </row>
    <row r="14" spans="1:13" ht="58.5" customHeight="1">
      <c r="A14" s="7">
        <v>11</v>
      </c>
      <c r="B14" s="3" t="s">
        <v>92</v>
      </c>
      <c r="C14" s="5" t="s">
        <v>17</v>
      </c>
      <c r="D14" s="5">
        <v>70</v>
      </c>
      <c r="E14" s="39"/>
      <c r="F14" s="40">
        <f t="shared" si="0"/>
        <v>0</v>
      </c>
      <c r="G14" s="40"/>
      <c r="H14" s="39"/>
      <c r="I14" s="39"/>
    </row>
    <row r="15" spans="1:13" ht="58.5" customHeight="1">
      <c r="A15" s="7">
        <v>12</v>
      </c>
      <c r="B15" s="3" t="s">
        <v>8</v>
      </c>
      <c r="C15" s="5" t="s">
        <v>17</v>
      </c>
      <c r="D15" s="5">
        <v>350</v>
      </c>
      <c r="E15" s="39"/>
      <c r="F15" s="40">
        <f t="shared" si="0"/>
        <v>0</v>
      </c>
      <c r="G15" s="40"/>
      <c r="H15" s="39"/>
      <c r="I15" s="39"/>
    </row>
    <row r="16" spans="1:13" ht="45" customHeight="1">
      <c r="A16" s="7">
        <v>13</v>
      </c>
      <c r="B16" s="3" t="s">
        <v>94</v>
      </c>
      <c r="C16" s="5" t="s">
        <v>17</v>
      </c>
      <c r="D16" s="5">
        <v>950</v>
      </c>
      <c r="E16" s="39"/>
      <c r="F16" s="40">
        <f t="shared" si="0"/>
        <v>0</v>
      </c>
      <c r="G16" s="40"/>
      <c r="H16" s="39"/>
      <c r="I16" s="39"/>
    </row>
    <row r="17" spans="1:21" ht="58.5" customHeight="1" thickBot="1">
      <c r="A17" s="7">
        <v>14</v>
      </c>
      <c r="B17" s="3" t="s">
        <v>93</v>
      </c>
      <c r="C17" s="5" t="s">
        <v>17</v>
      </c>
      <c r="D17" s="5">
        <v>950</v>
      </c>
      <c r="E17" s="39"/>
      <c r="F17" s="104">
        <f t="shared" si="0"/>
        <v>0</v>
      </c>
      <c r="G17" s="40"/>
      <c r="H17" s="39"/>
      <c r="I17" s="39"/>
    </row>
    <row r="18" spans="1:21" ht="15.75" thickBot="1">
      <c r="A18" s="41"/>
      <c r="B18" s="36"/>
      <c r="C18" s="36"/>
      <c r="D18" s="36"/>
      <c r="E18" s="42" t="s">
        <v>16</v>
      </c>
      <c r="F18" s="105">
        <f>SUM(F4:F17)</f>
        <v>0</v>
      </c>
      <c r="G18" s="96"/>
      <c r="H18" s="103"/>
      <c r="I18" s="43">
        <f>SUM(I4:I17)</f>
        <v>0</v>
      </c>
    </row>
    <row r="19" spans="1:21">
      <c r="A19" s="15"/>
      <c r="B19" s="15"/>
      <c r="C19" s="15"/>
      <c r="D19" s="15"/>
      <c r="E19" s="15"/>
      <c r="F19" s="15"/>
      <c r="G19" s="15"/>
      <c r="H19" s="15"/>
      <c r="I19" s="15"/>
    </row>
    <row r="20" spans="1:21">
      <c r="A20" s="15"/>
      <c r="B20" s="107" t="s">
        <v>63</v>
      </c>
      <c r="C20" s="107"/>
      <c r="D20" s="107"/>
      <c r="E20" s="107"/>
      <c r="F20" s="107"/>
      <c r="G20" s="14"/>
      <c r="H20" s="14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6"/>
    </row>
    <row r="21" spans="1:21" s="6" customFormat="1">
      <c r="A21" s="15"/>
      <c r="B21" s="15" t="s">
        <v>69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</row>
    <row r="22" spans="1:21" ht="15" customHeight="1">
      <c r="A22" s="15"/>
      <c r="B22" s="15" t="s">
        <v>66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6"/>
    </row>
    <row r="23" spans="1:21" s="26" customFormat="1" ht="43.5" customHeight="1">
      <c r="A23" s="24"/>
      <c r="B23" s="116" t="s">
        <v>64</v>
      </c>
      <c r="C23" s="116"/>
      <c r="D23" s="116"/>
      <c r="E23" s="116"/>
      <c r="F23" s="116"/>
      <c r="G23" s="90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5"/>
    </row>
    <row r="24" spans="1:21" s="26" customFormat="1" ht="55.5" customHeight="1">
      <c r="A24" s="24"/>
      <c r="B24" s="108" t="s">
        <v>65</v>
      </c>
      <c r="C24" s="108"/>
      <c r="D24" s="108"/>
      <c r="E24" s="108"/>
      <c r="F24" s="108"/>
      <c r="G24" s="90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5"/>
    </row>
    <row r="25" spans="1:21">
      <c r="A25" s="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6"/>
    </row>
    <row r="26" spans="1:21">
      <c r="A26" s="110"/>
      <c r="B26" s="110"/>
      <c r="C26" s="110"/>
      <c r="D26" s="110"/>
      <c r="E26" s="110"/>
      <c r="F26" s="110"/>
      <c r="G26" s="110"/>
      <c r="H26" s="110"/>
      <c r="I26" s="110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6"/>
    </row>
    <row r="27" spans="1:21">
      <c r="A27" s="86"/>
      <c r="B27" s="110"/>
      <c r="C27" s="110"/>
      <c r="D27" s="110"/>
      <c r="E27" s="110"/>
      <c r="F27" s="110"/>
      <c r="G27" s="110"/>
      <c r="H27" s="110"/>
      <c r="I27" s="110"/>
    </row>
    <row r="28" spans="1:21" s="26" customFormat="1" ht="12.75" customHeight="1">
      <c r="A28" s="87"/>
      <c r="B28" s="87"/>
      <c r="C28" s="87"/>
      <c r="D28" s="87"/>
      <c r="E28" s="87"/>
      <c r="F28" s="87"/>
      <c r="G28" s="87"/>
      <c r="H28" s="87"/>
      <c r="I28"/>
      <c r="J28"/>
    </row>
    <row r="29" spans="1:21" s="26" customFormat="1">
      <c r="A29" s="88"/>
      <c r="B29" s="109"/>
      <c r="C29" s="109"/>
      <c r="D29" s="109"/>
      <c r="E29" s="109"/>
      <c r="F29" s="109"/>
      <c r="G29" s="109"/>
      <c r="H29" s="109"/>
      <c r="I29" s="109"/>
      <c r="J29" s="109"/>
    </row>
    <row r="30" spans="1:21" s="26" customFormat="1">
      <c r="E30" s="28"/>
    </row>
    <row r="31" spans="1:21">
      <c r="E31" s="27"/>
    </row>
  </sheetData>
  <mergeCells count="6">
    <mergeCell ref="B20:F20"/>
    <mergeCell ref="B23:F23"/>
    <mergeCell ref="B24:F24"/>
    <mergeCell ref="B29:J29"/>
    <mergeCell ref="A26:I26"/>
    <mergeCell ref="B27:I2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3:I30"/>
  <sheetViews>
    <sheetView workbookViewId="0">
      <selection activeCell="L12" sqref="L12"/>
    </sheetView>
  </sheetViews>
  <sheetFormatPr defaultRowHeight="15"/>
  <sheetData>
    <row r="3" s="19" customFormat="1"/>
    <row r="8" ht="90" customHeight="1"/>
    <row r="12" ht="60.75" customHeight="1"/>
    <row r="16" ht="39" customHeight="1"/>
    <row r="17" spans="1:9" ht="62.25" customHeight="1"/>
    <row r="21" spans="1:9" ht="15" customHeight="1">
      <c r="A21" s="15"/>
      <c r="B21" s="15"/>
      <c r="C21" s="15"/>
      <c r="D21" s="15"/>
      <c r="E21" s="15"/>
      <c r="F21" s="15"/>
      <c r="G21" s="15"/>
      <c r="H21" s="15"/>
    </row>
    <row r="22" spans="1:9">
      <c r="A22" s="15"/>
      <c r="B22" s="15"/>
      <c r="C22" s="15"/>
      <c r="D22" s="15"/>
      <c r="E22" s="15"/>
      <c r="F22" s="15"/>
      <c r="G22" s="15"/>
      <c r="H22" s="15"/>
    </row>
    <row r="23" spans="1:9">
      <c r="A23" s="15"/>
      <c r="B23" s="15"/>
      <c r="C23" s="15"/>
      <c r="D23" s="15"/>
      <c r="E23" s="15"/>
      <c r="F23" s="15"/>
      <c r="G23" s="15"/>
      <c r="H23" s="15"/>
    </row>
    <row r="24" spans="1:9" ht="28.5" customHeight="1">
      <c r="A24" s="24"/>
      <c r="B24" s="24"/>
      <c r="C24" s="24"/>
      <c r="D24" s="24"/>
      <c r="E24" s="24"/>
      <c r="F24" s="24"/>
      <c r="G24" s="24"/>
      <c r="H24" s="24"/>
      <c r="I24" s="26"/>
    </row>
    <row r="25" spans="1:9" ht="33" customHeight="1">
      <c r="A25" s="24"/>
      <c r="B25" s="24"/>
      <c r="C25" s="24"/>
      <c r="D25" s="24"/>
      <c r="E25" s="24"/>
      <c r="F25" s="24"/>
      <c r="G25" s="24"/>
      <c r="H25" s="24"/>
      <c r="I25" s="26"/>
    </row>
    <row r="26" spans="1:9">
      <c r="A26" s="24"/>
      <c r="B26" s="24"/>
      <c r="C26" s="24"/>
      <c r="D26" s="24"/>
      <c r="E26" s="24"/>
      <c r="F26" s="24"/>
      <c r="G26" s="24"/>
      <c r="H26" s="24"/>
      <c r="I26" s="26"/>
    </row>
    <row r="27" spans="1:9">
      <c r="B27" s="15"/>
      <c r="C27" s="15"/>
      <c r="D27" s="15"/>
      <c r="E27" s="15"/>
      <c r="F27" s="15"/>
      <c r="G27" s="15"/>
      <c r="H27" s="15"/>
    </row>
    <row r="30" spans="1:9">
      <c r="A30" s="106"/>
    </row>
  </sheetData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R23"/>
  <sheetViews>
    <sheetView workbookViewId="0">
      <selection activeCell="G3" sqref="G3"/>
    </sheetView>
  </sheetViews>
  <sheetFormatPr defaultRowHeight="15"/>
  <cols>
    <col min="1" max="1" width="5.42578125" style="1" customWidth="1"/>
    <col min="2" max="2" width="52.5703125" style="1" customWidth="1"/>
    <col min="3" max="3" width="6.5703125" style="1" customWidth="1"/>
    <col min="4" max="4" width="5.7109375" style="1" customWidth="1"/>
    <col min="5" max="5" width="7.5703125" customWidth="1"/>
    <col min="8" max="8" width="12.140625" customWidth="1"/>
    <col min="9" max="9" width="17.85546875" customWidth="1"/>
  </cols>
  <sheetData>
    <row r="1" spans="1:17">
      <c r="E1" s="6" t="s">
        <v>95</v>
      </c>
    </row>
    <row r="2" spans="1:17">
      <c r="A2" s="15"/>
      <c r="B2" s="15"/>
      <c r="C2" s="15"/>
      <c r="D2" s="15"/>
      <c r="E2" s="6"/>
      <c r="F2" s="6"/>
      <c r="G2" s="6"/>
      <c r="H2" s="6"/>
      <c r="I2" s="92" t="s">
        <v>103</v>
      </c>
    </row>
    <row r="3" spans="1:17" s="19" customFormat="1" ht="48">
      <c r="A3" s="61" t="s">
        <v>15</v>
      </c>
      <c r="B3" s="44" t="s">
        <v>25</v>
      </c>
      <c r="C3" s="44" t="s">
        <v>10</v>
      </c>
      <c r="D3" s="44" t="s">
        <v>11</v>
      </c>
      <c r="E3" s="46" t="s">
        <v>12</v>
      </c>
      <c r="F3" s="47" t="s">
        <v>13</v>
      </c>
      <c r="G3" s="47" t="s">
        <v>110</v>
      </c>
      <c r="H3" s="47" t="s">
        <v>68</v>
      </c>
      <c r="I3" s="47" t="s">
        <v>14</v>
      </c>
    </row>
    <row r="4" spans="1:17">
      <c r="A4" s="48" t="s">
        <v>20</v>
      </c>
      <c r="B4" s="12" t="s">
        <v>22</v>
      </c>
      <c r="C4" s="49" t="s">
        <v>17</v>
      </c>
      <c r="D4" s="50">
        <v>300</v>
      </c>
      <c r="E4" s="63"/>
      <c r="F4" s="63">
        <f>E4*D4</f>
        <v>0</v>
      </c>
      <c r="G4" s="63"/>
      <c r="H4" s="52"/>
      <c r="I4" s="53"/>
    </row>
    <row r="5" spans="1:17">
      <c r="A5" s="48">
        <v>2</v>
      </c>
      <c r="B5" s="12" t="s">
        <v>78</v>
      </c>
      <c r="C5" s="49" t="s">
        <v>26</v>
      </c>
      <c r="D5" s="49">
        <v>60</v>
      </c>
      <c r="E5" s="63"/>
      <c r="F5" s="63">
        <f t="shared" ref="F5:F11" si="0">E5*D5</f>
        <v>0</v>
      </c>
      <c r="G5" s="63"/>
      <c r="H5" s="52"/>
      <c r="I5" s="53"/>
    </row>
    <row r="6" spans="1:17">
      <c r="A6" s="48">
        <v>3</v>
      </c>
      <c r="B6" s="12" t="s">
        <v>76</v>
      </c>
      <c r="C6" s="49" t="s">
        <v>26</v>
      </c>
      <c r="D6" s="49">
        <v>220</v>
      </c>
      <c r="E6" s="63"/>
      <c r="F6" s="63">
        <f t="shared" si="0"/>
        <v>0</v>
      </c>
      <c r="G6" s="63"/>
      <c r="H6" s="52"/>
      <c r="I6" s="53"/>
    </row>
    <row r="7" spans="1:17">
      <c r="A7" s="48">
        <v>4</v>
      </c>
      <c r="B7" s="12" t="s">
        <v>77</v>
      </c>
      <c r="C7" s="49" t="s">
        <v>26</v>
      </c>
      <c r="D7" s="49">
        <v>14</v>
      </c>
      <c r="E7" s="63"/>
      <c r="F7" s="63">
        <f t="shared" si="0"/>
        <v>0</v>
      </c>
      <c r="G7" s="63"/>
      <c r="H7" s="52"/>
      <c r="I7" s="53"/>
    </row>
    <row r="8" spans="1:17">
      <c r="A8" s="48">
        <v>5</v>
      </c>
      <c r="B8" s="12" t="s">
        <v>75</v>
      </c>
      <c r="C8" s="49" t="s">
        <v>26</v>
      </c>
      <c r="D8" s="49">
        <v>70</v>
      </c>
      <c r="E8" s="63"/>
      <c r="F8" s="63">
        <f t="shared" si="0"/>
        <v>0</v>
      </c>
      <c r="G8" s="63"/>
      <c r="H8" s="52"/>
      <c r="I8" s="53"/>
    </row>
    <row r="9" spans="1:17">
      <c r="A9" s="48">
        <v>6</v>
      </c>
      <c r="B9" s="12" t="s">
        <v>23</v>
      </c>
      <c r="C9" s="49" t="s">
        <v>17</v>
      </c>
      <c r="D9" s="49">
        <v>25</v>
      </c>
      <c r="E9" s="63"/>
      <c r="F9" s="63">
        <f t="shared" si="0"/>
        <v>0</v>
      </c>
      <c r="G9" s="63"/>
      <c r="H9" s="52"/>
      <c r="I9" s="53"/>
    </row>
    <row r="10" spans="1:17">
      <c r="A10" s="48">
        <v>7</v>
      </c>
      <c r="B10" s="12" t="s">
        <v>79</v>
      </c>
      <c r="C10" s="49" t="s">
        <v>17</v>
      </c>
      <c r="D10" s="49">
        <v>200</v>
      </c>
      <c r="E10" s="63"/>
      <c r="F10" s="63">
        <f t="shared" si="0"/>
        <v>0</v>
      </c>
      <c r="G10" s="63"/>
      <c r="H10" s="52"/>
      <c r="I10" s="53"/>
    </row>
    <row r="11" spans="1:17" ht="15.75" thickBot="1">
      <c r="A11" s="48">
        <v>8</v>
      </c>
      <c r="B11" s="12" t="s">
        <v>24</v>
      </c>
      <c r="C11" s="49" t="s">
        <v>17</v>
      </c>
      <c r="D11" s="49">
        <v>14</v>
      </c>
      <c r="E11" s="63"/>
      <c r="F11" s="64">
        <f t="shared" si="0"/>
        <v>0</v>
      </c>
      <c r="G11" s="63"/>
      <c r="H11" s="52"/>
      <c r="I11" s="53"/>
    </row>
    <row r="12" spans="1:17" ht="15.75" thickBot="1">
      <c r="A12" s="56"/>
      <c r="B12" s="58"/>
      <c r="C12" s="58"/>
      <c r="D12" s="58"/>
      <c r="E12" s="59" t="s">
        <v>16</v>
      </c>
      <c r="F12" s="60">
        <f>SUM(F4:F11)</f>
        <v>0</v>
      </c>
      <c r="G12" s="97"/>
      <c r="H12" s="98"/>
      <c r="I12" s="62">
        <f>SUM(I4:I11)</f>
        <v>0</v>
      </c>
    </row>
    <row r="14" spans="1:17">
      <c r="B14" s="107" t="s">
        <v>63</v>
      </c>
      <c r="C14" s="107"/>
      <c r="D14" s="107"/>
      <c r="E14" s="107"/>
      <c r="F14" s="107"/>
      <c r="G14" s="14"/>
      <c r="H14" s="14"/>
      <c r="I14" s="15"/>
      <c r="J14" s="15"/>
      <c r="K14" s="15"/>
      <c r="L14" s="15"/>
      <c r="M14" s="15"/>
      <c r="N14" s="15"/>
      <c r="O14" s="15"/>
      <c r="P14" s="15"/>
      <c r="Q14" s="15"/>
    </row>
    <row r="15" spans="1:17">
      <c r="A15" s="15"/>
      <c r="B15" s="15" t="s">
        <v>69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7">
      <c r="B16" s="15" t="s">
        <v>66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8" ht="31.5" customHeight="1">
      <c r="B17" s="108" t="s">
        <v>64</v>
      </c>
      <c r="C17" s="108"/>
      <c r="D17" s="108"/>
      <c r="E17" s="108"/>
      <c r="F17" s="108"/>
      <c r="G17" s="108"/>
      <c r="H17" s="108"/>
      <c r="I17" s="24"/>
      <c r="J17" s="24"/>
      <c r="K17" s="24"/>
      <c r="L17" s="24"/>
      <c r="M17" s="24"/>
      <c r="N17" s="24"/>
      <c r="O17" s="24"/>
      <c r="P17" s="24"/>
      <c r="Q17" s="24"/>
      <c r="R17" s="26"/>
    </row>
    <row r="18" spans="1:18" ht="33" customHeight="1">
      <c r="B18" s="108" t="s">
        <v>65</v>
      </c>
      <c r="C18" s="108"/>
      <c r="D18" s="108"/>
      <c r="E18" s="108"/>
      <c r="F18" s="108"/>
      <c r="G18" s="108"/>
      <c r="H18" s="108"/>
      <c r="I18" s="24"/>
      <c r="J18" s="24"/>
      <c r="K18" s="24"/>
      <c r="L18" s="24"/>
      <c r="M18" s="24"/>
      <c r="N18" s="24"/>
      <c r="O18" s="24"/>
      <c r="P18" s="24"/>
      <c r="Q18" s="24"/>
      <c r="R18" s="26"/>
    </row>
    <row r="19" spans="1:18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8">
      <c r="A20" s="110" t="s">
        <v>99</v>
      </c>
      <c r="B20" s="110"/>
      <c r="C20" s="110"/>
      <c r="D20" s="110"/>
      <c r="E20" s="110"/>
      <c r="F20" s="110"/>
      <c r="G20" s="110"/>
      <c r="H20" s="110"/>
      <c r="I20" s="110"/>
      <c r="K20" s="15"/>
      <c r="L20" s="15"/>
      <c r="M20" s="15"/>
      <c r="N20" s="15"/>
      <c r="O20" s="15"/>
      <c r="P20" s="15"/>
      <c r="Q20" s="15"/>
    </row>
    <row r="21" spans="1:18">
      <c r="A21" s="86"/>
      <c r="B21" s="110" t="s">
        <v>100</v>
      </c>
      <c r="C21" s="110"/>
      <c r="D21" s="110"/>
      <c r="E21" s="110"/>
      <c r="F21" s="110"/>
      <c r="G21" s="110"/>
      <c r="H21" s="110"/>
      <c r="I21" s="110"/>
      <c r="K21" s="32"/>
    </row>
    <row r="22" spans="1:18">
      <c r="A22" s="87"/>
      <c r="B22" s="87"/>
      <c r="C22" s="87"/>
      <c r="D22" s="87"/>
      <c r="E22" s="87"/>
      <c r="F22" s="87"/>
      <c r="G22" s="87"/>
      <c r="H22" s="87"/>
    </row>
    <row r="23" spans="1:18">
      <c r="A23" s="88"/>
      <c r="B23" s="109" t="s">
        <v>101</v>
      </c>
      <c r="C23" s="109"/>
      <c r="D23" s="109"/>
      <c r="E23" s="109"/>
      <c r="F23" s="109"/>
      <c r="G23" s="109"/>
      <c r="H23" s="109"/>
      <c r="I23" s="109"/>
      <c r="J23" s="109"/>
    </row>
  </sheetData>
  <mergeCells count="6">
    <mergeCell ref="B14:F14"/>
    <mergeCell ref="B17:H17"/>
    <mergeCell ref="B18:H18"/>
    <mergeCell ref="B23:J23"/>
    <mergeCell ref="A20:I20"/>
    <mergeCell ref="B21:I2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S20"/>
  <sheetViews>
    <sheetView workbookViewId="0">
      <selection activeCell="I4" sqref="I4"/>
    </sheetView>
  </sheetViews>
  <sheetFormatPr defaultRowHeight="15"/>
  <cols>
    <col min="1" max="1" width="6" customWidth="1"/>
    <col min="2" max="2" width="49.140625" customWidth="1"/>
    <col min="3" max="3" width="8.140625" customWidth="1"/>
    <col min="4" max="4" width="10" customWidth="1"/>
    <col min="8" max="8" width="11.5703125" customWidth="1"/>
    <col min="9" max="9" width="17.42578125" customWidth="1"/>
  </cols>
  <sheetData>
    <row r="1" spans="1:19">
      <c r="D1" s="113" t="s">
        <v>104</v>
      </c>
      <c r="E1" s="113"/>
      <c r="F1" s="113"/>
      <c r="G1" s="113"/>
      <c r="H1" s="113"/>
      <c r="I1" s="113"/>
    </row>
    <row r="2" spans="1:19">
      <c r="D2" s="111" t="s">
        <v>105</v>
      </c>
      <c r="E2" s="112"/>
      <c r="F2" s="112"/>
      <c r="G2" s="112"/>
      <c r="H2" s="112"/>
      <c r="I2" s="112"/>
      <c r="J2" s="6"/>
    </row>
    <row r="3" spans="1:19" s="19" customFormat="1" ht="36">
      <c r="A3" s="61" t="s">
        <v>15</v>
      </c>
      <c r="B3" s="44" t="s">
        <v>62</v>
      </c>
      <c r="C3" s="44" t="s">
        <v>10</v>
      </c>
      <c r="D3" s="44" t="s">
        <v>11</v>
      </c>
      <c r="E3" s="46" t="s">
        <v>12</v>
      </c>
      <c r="F3" s="47" t="s">
        <v>13</v>
      </c>
      <c r="G3" s="47" t="s">
        <v>110</v>
      </c>
      <c r="H3" s="47" t="s">
        <v>68</v>
      </c>
      <c r="I3" s="47" t="s">
        <v>14</v>
      </c>
    </row>
    <row r="4" spans="1:19" ht="55.5" customHeight="1">
      <c r="A4" s="48" t="s">
        <v>20</v>
      </c>
      <c r="B4" s="65" t="s">
        <v>27</v>
      </c>
      <c r="C4" s="49" t="s">
        <v>28</v>
      </c>
      <c r="D4" s="50">
        <v>250</v>
      </c>
      <c r="E4" s="50"/>
      <c r="F4" s="67">
        <f>E4*D4</f>
        <v>0</v>
      </c>
      <c r="G4" s="51"/>
      <c r="H4" s="52"/>
      <c r="I4" s="53"/>
    </row>
    <row r="5" spans="1:19">
      <c r="A5" s="56"/>
      <c r="B5" s="57"/>
      <c r="C5" s="58"/>
      <c r="D5" s="58"/>
      <c r="E5" s="59" t="s">
        <v>16</v>
      </c>
      <c r="F5" s="93">
        <f>SUM(F4)</f>
        <v>0</v>
      </c>
      <c r="G5" s="97"/>
      <c r="H5" s="98"/>
      <c r="I5" s="66"/>
    </row>
    <row r="8" spans="1:19">
      <c r="B8" s="114" t="s">
        <v>19</v>
      </c>
      <c r="C8" s="114"/>
      <c r="D8" s="114"/>
      <c r="E8" s="114"/>
      <c r="F8" s="114"/>
      <c r="G8" s="13"/>
      <c r="H8" s="13"/>
    </row>
    <row r="9" spans="1:19">
      <c r="B9" s="6" t="s">
        <v>18</v>
      </c>
      <c r="C9" s="6"/>
      <c r="D9" s="6"/>
      <c r="E9" s="6"/>
      <c r="F9" s="6"/>
      <c r="G9" s="6"/>
      <c r="H9" s="6"/>
    </row>
    <row r="11" spans="1:19">
      <c r="A11" s="1"/>
      <c r="B11" s="107" t="s">
        <v>63</v>
      </c>
      <c r="C11" s="107"/>
      <c r="D11" s="107"/>
      <c r="E11" s="107"/>
      <c r="F11" s="107"/>
      <c r="G11" s="14"/>
      <c r="H11" s="14"/>
      <c r="I11" s="15"/>
      <c r="J11" s="15"/>
      <c r="K11" s="15"/>
      <c r="L11" s="15"/>
      <c r="M11" s="15"/>
      <c r="N11" s="15"/>
      <c r="O11" s="15"/>
      <c r="P11" s="15"/>
      <c r="Q11" s="15"/>
    </row>
    <row r="12" spans="1:19">
      <c r="A12" s="15"/>
      <c r="B12" s="15" t="s">
        <v>69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1:19">
      <c r="A13" s="1"/>
      <c r="B13" s="15" t="s">
        <v>66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1:19" ht="28.5" customHeight="1">
      <c r="A14" s="1"/>
      <c r="B14" s="108" t="s">
        <v>64</v>
      </c>
      <c r="C14" s="108"/>
      <c r="D14" s="108"/>
      <c r="E14" s="108"/>
      <c r="F14" s="108"/>
      <c r="G14" s="108"/>
      <c r="H14" s="108"/>
      <c r="I14" s="108"/>
      <c r="J14" s="24"/>
      <c r="K14" s="24"/>
      <c r="L14" s="24"/>
      <c r="M14" s="24"/>
      <c r="N14" s="24"/>
      <c r="O14" s="24"/>
      <c r="P14" s="24"/>
      <c r="Q14" s="24"/>
      <c r="R14" s="26"/>
      <c r="S14" s="26"/>
    </row>
    <row r="15" spans="1:19" ht="25.5" customHeight="1">
      <c r="A15" s="1"/>
      <c r="B15" s="108" t="s">
        <v>65</v>
      </c>
      <c r="C15" s="108"/>
      <c r="D15" s="108"/>
      <c r="E15" s="108"/>
      <c r="F15" s="108"/>
      <c r="G15" s="108"/>
      <c r="H15" s="108"/>
      <c r="I15" s="108"/>
      <c r="J15" s="24"/>
      <c r="K15" s="24"/>
      <c r="L15" s="24"/>
      <c r="M15" s="24"/>
      <c r="N15" s="24"/>
      <c r="O15" s="24"/>
      <c r="P15" s="24"/>
      <c r="Q15" s="24"/>
      <c r="R15" s="26"/>
      <c r="S15" s="26"/>
    </row>
    <row r="16" spans="1:19">
      <c r="A16" s="1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>
      <c r="A17" s="110" t="s">
        <v>99</v>
      </c>
      <c r="B17" s="110"/>
      <c r="C17" s="110"/>
      <c r="D17" s="110"/>
      <c r="E17" s="110"/>
      <c r="F17" s="110"/>
      <c r="G17" s="110"/>
      <c r="H17" s="110"/>
      <c r="I17" s="110"/>
      <c r="K17" s="15"/>
      <c r="L17" s="15"/>
      <c r="M17" s="15"/>
      <c r="N17" s="15"/>
      <c r="O17" s="15"/>
      <c r="P17" s="15"/>
      <c r="Q17" s="15"/>
    </row>
    <row r="18" spans="1:17">
      <c r="A18" s="86"/>
      <c r="B18" s="110" t="s">
        <v>100</v>
      </c>
      <c r="C18" s="110"/>
      <c r="D18" s="110"/>
      <c r="E18" s="110"/>
      <c r="F18" s="110"/>
      <c r="G18" s="110"/>
      <c r="H18" s="110"/>
      <c r="I18" s="110"/>
    </row>
    <row r="19" spans="1:17">
      <c r="A19" s="87"/>
      <c r="B19" s="87"/>
      <c r="C19" s="87"/>
      <c r="D19" s="87"/>
      <c r="E19" s="87"/>
      <c r="F19" s="87"/>
      <c r="G19" s="87"/>
      <c r="H19" s="87"/>
    </row>
    <row r="20" spans="1:17">
      <c r="A20" s="88"/>
      <c r="B20" s="109" t="s">
        <v>101</v>
      </c>
      <c r="C20" s="109"/>
      <c r="D20" s="109"/>
      <c r="E20" s="109"/>
      <c r="F20" s="109"/>
      <c r="G20" s="109"/>
      <c r="H20" s="109"/>
      <c r="I20" s="109"/>
      <c r="J20" s="109"/>
    </row>
  </sheetData>
  <mergeCells count="9">
    <mergeCell ref="D2:I2"/>
    <mergeCell ref="D1:I1"/>
    <mergeCell ref="B20:J20"/>
    <mergeCell ref="A17:I17"/>
    <mergeCell ref="B18:I18"/>
    <mergeCell ref="B8:F8"/>
    <mergeCell ref="B11:F11"/>
    <mergeCell ref="B14:I14"/>
    <mergeCell ref="B15:I15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AYP35"/>
  <sheetViews>
    <sheetView workbookViewId="0">
      <selection activeCell="G3" sqref="G3"/>
    </sheetView>
  </sheetViews>
  <sheetFormatPr defaultRowHeight="15"/>
  <cols>
    <col min="1" max="1" width="5.42578125" style="29" customWidth="1"/>
    <col min="2" max="2" width="64.42578125" customWidth="1"/>
    <col min="3" max="3" width="7.28515625" customWidth="1"/>
    <col min="4" max="4" width="7.5703125" customWidth="1"/>
    <col min="5" max="5" width="11.140625" customWidth="1"/>
    <col min="6" max="6" width="11.5703125" customWidth="1"/>
    <col min="7" max="7" width="7.42578125" customWidth="1"/>
    <col min="8" max="8" width="10.7109375" customWidth="1"/>
    <col min="9" max="9" width="16.28515625" customWidth="1"/>
  </cols>
  <sheetData>
    <row r="1" spans="1:10">
      <c r="E1" s="6" t="s">
        <v>95</v>
      </c>
    </row>
    <row r="2" spans="1:10">
      <c r="E2" s="6"/>
      <c r="F2" s="6"/>
      <c r="G2" s="6"/>
      <c r="H2" s="6"/>
      <c r="I2" s="92" t="s">
        <v>106</v>
      </c>
    </row>
    <row r="3" spans="1:10" s="19" customFormat="1" ht="36">
      <c r="A3" s="78" t="s">
        <v>15</v>
      </c>
      <c r="B3" s="44" t="s">
        <v>39</v>
      </c>
      <c r="C3" s="45" t="s">
        <v>10</v>
      </c>
      <c r="D3" s="79" t="s">
        <v>11</v>
      </c>
      <c r="E3" s="46" t="s">
        <v>12</v>
      </c>
      <c r="F3" s="47" t="s">
        <v>13</v>
      </c>
      <c r="G3" s="47" t="s">
        <v>110</v>
      </c>
      <c r="H3" s="47" t="s">
        <v>67</v>
      </c>
      <c r="I3" s="47" t="s">
        <v>14</v>
      </c>
      <c r="J3" s="18"/>
    </row>
    <row r="4" spans="1:10" ht="100.5" customHeight="1">
      <c r="A4" s="68" t="s">
        <v>21</v>
      </c>
      <c r="B4" s="12" t="s">
        <v>86</v>
      </c>
      <c r="C4" s="69" t="s">
        <v>50</v>
      </c>
      <c r="D4" s="82">
        <v>1740</v>
      </c>
      <c r="E4" s="80"/>
      <c r="F4" s="51">
        <f>E4*D4</f>
        <v>0</v>
      </c>
      <c r="G4" s="51"/>
      <c r="H4" s="53"/>
      <c r="I4" s="53"/>
    </row>
    <row r="5" spans="1:10" ht="76.5" customHeight="1">
      <c r="A5" s="68" t="s">
        <v>45</v>
      </c>
      <c r="B5" s="12" t="s">
        <v>29</v>
      </c>
      <c r="C5" s="69" t="s">
        <v>17</v>
      </c>
      <c r="D5" s="82">
        <v>250</v>
      </c>
      <c r="E5" s="80"/>
      <c r="F5" s="51">
        <f t="shared" ref="F5:F24" si="0">E5*D5</f>
        <v>0</v>
      </c>
      <c r="G5" s="51"/>
      <c r="H5" s="53"/>
      <c r="I5" s="53"/>
    </row>
    <row r="6" spans="1:10" ht="76.5" customHeight="1">
      <c r="A6" s="68" t="s">
        <v>46</v>
      </c>
      <c r="B6" s="12" t="s">
        <v>30</v>
      </c>
      <c r="C6" s="69" t="s">
        <v>17</v>
      </c>
      <c r="D6" s="82">
        <v>25</v>
      </c>
      <c r="E6" s="80"/>
      <c r="F6" s="51">
        <f t="shared" si="0"/>
        <v>0</v>
      </c>
      <c r="G6" s="51"/>
      <c r="H6" s="52"/>
      <c r="I6" s="53"/>
    </row>
    <row r="7" spans="1:10" ht="84" customHeight="1">
      <c r="A7" s="68" t="s">
        <v>47</v>
      </c>
      <c r="B7" s="12" t="s">
        <v>40</v>
      </c>
      <c r="C7" s="69" t="s">
        <v>17</v>
      </c>
      <c r="D7" s="82">
        <v>1000</v>
      </c>
      <c r="E7" s="80"/>
      <c r="F7" s="51">
        <f t="shared" si="0"/>
        <v>0</v>
      </c>
      <c r="G7" s="51"/>
      <c r="H7" s="53"/>
      <c r="I7" s="53"/>
    </row>
    <row r="8" spans="1:10" ht="41.25" customHeight="1">
      <c r="A8" s="68" t="s">
        <v>48</v>
      </c>
      <c r="B8" s="12" t="s">
        <v>31</v>
      </c>
      <c r="C8" s="69" t="s">
        <v>51</v>
      </c>
      <c r="D8" s="82">
        <v>320</v>
      </c>
      <c r="E8" s="80"/>
      <c r="F8" s="51">
        <f t="shared" si="0"/>
        <v>0</v>
      </c>
      <c r="G8" s="51"/>
      <c r="H8" s="52"/>
      <c r="I8" s="53"/>
    </row>
    <row r="9" spans="1:10">
      <c r="A9" s="68" t="s">
        <v>49</v>
      </c>
      <c r="B9" s="12" t="s">
        <v>32</v>
      </c>
      <c r="C9" s="69" t="s">
        <v>17</v>
      </c>
      <c r="D9" s="82">
        <v>25</v>
      </c>
      <c r="E9" s="80"/>
      <c r="F9" s="51">
        <f t="shared" si="0"/>
        <v>0</v>
      </c>
      <c r="G9" s="51"/>
      <c r="H9" s="53"/>
      <c r="I9" s="53"/>
    </row>
    <row r="10" spans="1:10" ht="24">
      <c r="A10" s="68">
        <v>7</v>
      </c>
      <c r="B10" s="12" t="s">
        <v>96</v>
      </c>
      <c r="C10" s="69" t="s">
        <v>17</v>
      </c>
      <c r="D10" s="82">
        <v>30</v>
      </c>
      <c r="E10" s="80"/>
      <c r="F10" s="51">
        <f t="shared" si="0"/>
        <v>0</v>
      </c>
      <c r="G10" s="51"/>
      <c r="H10" s="53"/>
      <c r="I10" s="53"/>
    </row>
    <row r="11" spans="1:10" ht="66.75" customHeight="1">
      <c r="A11" s="68">
        <v>8</v>
      </c>
      <c r="B11" s="71" t="s">
        <v>33</v>
      </c>
      <c r="C11" s="69" t="s">
        <v>17</v>
      </c>
      <c r="D11" s="82">
        <v>180</v>
      </c>
      <c r="E11" s="80"/>
      <c r="F11" s="51">
        <f t="shared" si="0"/>
        <v>0</v>
      </c>
      <c r="G11" s="51"/>
      <c r="H11" s="53"/>
      <c r="I11" s="53"/>
    </row>
    <row r="12" spans="1:10" ht="48">
      <c r="A12" s="68">
        <v>9</v>
      </c>
      <c r="B12" s="71" t="s">
        <v>34</v>
      </c>
      <c r="C12" s="69" t="s">
        <v>17</v>
      </c>
      <c r="D12" s="82">
        <v>30</v>
      </c>
      <c r="E12" s="80"/>
      <c r="F12" s="51">
        <f t="shared" si="0"/>
        <v>0</v>
      </c>
      <c r="G12" s="51"/>
      <c r="H12" s="53"/>
      <c r="I12" s="53"/>
    </row>
    <row r="13" spans="1:10" ht="48">
      <c r="A13" s="68">
        <v>10</v>
      </c>
      <c r="B13" s="71" t="s">
        <v>35</v>
      </c>
      <c r="C13" s="69" t="s">
        <v>17</v>
      </c>
      <c r="D13" s="82">
        <v>10</v>
      </c>
      <c r="E13" s="80"/>
      <c r="F13" s="51">
        <f t="shared" si="0"/>
        <v>0</v>
      </c>
      <c r="G13" s="51"/>
      <c r="H13" s="53"/>
      <c r="I13" s="53"/>
    </row>
    <row r="14" spans="1:10" ht="48">
      <c r="A14" s="68">
        <v>11</v>
      </c>
      <c r="B14" s="71" t="s">
        <v>41</v>
      </c>
      <c r="C14" s="69" t="s">
        <v>17</v>
      </c>
      <c r="D14" s="82">
        <v>6</v>
      </c>
      <c r="E14" s="80"/>
      <c r="F14" s="51">
        <f t="shared" si="0"/>
        <v>0</v>
      </c>
      <c r="G14" s="51"/>
      <c r="H14" s="53"/>
      <c r="I14" s="53"/>
    </row>
    <row r="15" spans="1:10" ht="36">
      <c r="A15" s="68">
        <v>12</v>
      </c>
      <c r="B15" s="71" t="s">
        <v>36</v>
      </c>
      <c r="C15" s="69" t="s">
        <v>17</v>
      </c>
      <c r="D15" s="82">
        <v>5</v>
      </c>
      <c r="E15" s="80"/>
      <c r="F15" s="51">
        <f t="shared" si="0"/>
        <v>0</v>
      </c>
      <c r="G15" s="51"/>
      <c r="H15" s="53"/>
      <c r="I15" s="53"/>
    </row>
    <row r="16" spans="1:10" ht="24">
      <c r="A16" s="72">
        <v>13</v>
      </c>
      <c r="B16" s="71" t="s">
        <v>97</v>
      </c>
      <c r="C16" s="69" t="s">
        <v>17</v>
      </c>
      <c r="D16" s="82">
        <v>5</v>
      </c>
      <c r="E16" s="80"/>
      <c r="F16" s="51">
        <f t="shared" si="0"/>
        <v>0</v>
      </c>
      <c r="G16" s="51"/>
      <c r="H16" s="52"/>
      <c r="I16" s="53"/>
    </row>
    <row r="17" spans="1:1342" ht="96">
      <c r="A17" s="68">
        <v>14</v>
      </c>
      <c r="B17" s="71" t="s">
        <v>37</v>
      </c>
      <c r="C17" s="69" t="s">
        <v>17</v>
      </c>
      <c r="D17" s="82">
        <v>2</v>
      </c>
      <c r="E17" s="80"/>
      <c r="F17" s="51">
        <f t="shared" si="0"/>
        <v>0</v>
      </c>
      <c r="G17" s="51"/>
      <c r="H17" s="52"/>
      <c r="I17" s="53"/>
    </row>
    <row r="18" spans="1:1342" s="6" customFormat="1" ht="84">
      <c r="A18" s="72">
        <v>15</v>
      </c>
      <c r="B18" s="71" t="s">
        <v>38</v>
      </c>
      <c r="C18" s="69" t="s">
        <v>17</v>
      </c>
      <c r="D18" s="82">
        <v>15</v>
      </c>
      <c r="E18" s="80"/>
      <c r="F18" s="51">
        <f t="shared" si="0"/>
        <v>0</v>
      </c>
      <c r="G18" s="51"/>
      <c r="H18" s="53"/>
      <c r="I18" s="53"/>
    </row>
    <row r="19" spans="1:1342" ht="84">
      <c r="A19" s="68">
        <v>16</v>
      </c>
      <c r="B19" s="71" t="s">
        <v>42</v>
      </c>
      <c r="C19" s="69" t="s">
        <v>17</v>
      </c>
      <c r="D19" s="82">
        <v>2</v>
      </c>
      <c r="E19" s="80"/>
      <c r="F19" s="51">
        <f t="shared" si="0"/>
        <v>0</v>
      </c>
      <c r="G19" s="51"/>
      <c r="H19" s="53"/>
      <c r="I19" s="53"/>
    </row>
    <row r="20" spans="1:1342" ht="54" customHeight="1">
      <c r="A20" s="68">
        <v>17</v>
      </c>
      <c r="B20" s="71" t="s">
        <v>43</v>
      </c>
      <c r="C20" s="69" t="s">
        <v>17</v>
      </c>
      <c r="D20" s="82">
        <v>6</v>
      </c>
      <c r="E20" s="80"/>
      <c r="F20" s="51">
        <f t="shared" si="0"/>
        <v>0</v>
      </c>
      <c r="G20" s="51"/>
      <c r="H20" s="53"/>
      <c r="I20" s="53"/>
    </row>
    <row r="21" spans="1:1342">
      <c r="A21" s="73">
        <v>18</v>
      </c>
      <c r="B21" s="74" t="s">
        <v>44</v>
      </c>
      <c r="C21" s="75" t="s">
        <v>17</v>
      </c>
      <c r="D21" s="83">
        <v>25</v>
      </c>
      <c r="E21" s="81"/>
      <c r="F21" s="51">
        <f t="shared" si="0"/>
        <v>0</v>
      </c>
      <c r="G21" s="67"/>
      <c r="H21" s="55"/>
      <c r="I21" s="53"/>
    </row>
    <row r="22" spans="1:1342" s="2" customFormat="1" ht="57" customHeight="1">
      <c r="A22" s="72" t="s">
        <v>80</v>
      </c>
      <c r="B22" s="54" t="s">
        <v>81</v>
      </c>
      <c r="C22" s="50" t="s">
        <v>17</v>
      </c>
      <c r="D22" s="84">
        <v>30</v>
      </c>
      <c r="E22" s="51"/>
      <c r="F22" s="51">
        <f t="shared" si="0"/>
        <v>0</v>
      </c>
      <c r="G22" s="99"/>
      <c r="H22" s="76"/>
      <c r="I22" s="53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  <c r="AMK22"/>
      <c r="AML22"/>
      <c r="AMM22"/>
      <c r="AMN22"/>
      <c r="AMO22"/>
      <c r="AMP22"/>
      <c r="AMQ22"/>
      <c r="AMR22"/>
      <c r="AMS22"/>
      <c r="AMT22"/>
      <c r="AMU22"/>
      <c r="AMV22"/>
      <c r="AMW22"/>
      <c r="AMX22"/>
      <c r="AMY22"/>
      <c r="AMZ22"/>
      <c r="ANA22"/>
      <c r="ANB22"/>
      <c r="ANC22"/>
      <c r="AND22"/>
      <c r="ANE22"/>
      <c r="ANF22"/>
      <c r="ANG22"/>
      <c r="ANH22"/>
      <c r="ANI22"/>
      <c r="ANJ22"/>
      <c r="ANK22"/>
      <c r="ANL22"/>
      <c r="ANM22"/>
      <c r="ANN22"/>
      <c r="ANO22"/>
      <c r="ANP22"/>
      <c r="ANQ22"/>
      <c r="ANR22"/>
      <c r="ANS22"/>
      <c r="ANT22"/>
      <c r="ANU22"/>
      <c r="ANV22"/>
      <c r="ANW22"/>
      <c r="ANX22"/>
      <c r="ANY22"/>
      <c r="ANZ22"/>
      <c r="AOA22"/>
      <c r="AOB22"/>
      <c r="AOC22"/>
      <c r="AOD22"/>
      <c r="AOE22"/>
      <c r="AOF22"/>
      <c r="AOG22"/>
      <c r="AOH22"/>
      <c r="AOI22"/>
      <c r="AOJ22"/>
      <c r="AOK22"/>
      <c r="AOL22"/>
      <c r="AOM22"/>
      <c r="AON22"/>
      <c r="AOO22"/>
      <c r="AOP22"/>
      <c r="AOQ22"/>
      <c r="AOR22"/>
      <c r="AOS22"/>
      <c r="AOT22"/>
      <c r="AOU22"/>
      <c r="AOV22"/>
      <c r="AOW22"/>
      <c r="AOX22"/>
      <c r="AOY22"/>
      <c r="AOZ22"/>
      <c r="APA22"/>
      <c r="APB22"/>
      <c r="APC22"/>
      <c r="APD22"/>
      <c r="APE22"/>
      <c r="APF22"/>
      <c r="APG22"/>
      <c r="APH22"/>
      <c r="API22"/>
      <c r="APJ22"/>
      <c r="APK22"/>
      <c r="APL22"/>
      <c r="APM22"/>
      <c r="APN22"/>
      <c r="APO22"/>
      <c r="APP22"/>
      <c r="APQ22"/>
      <c r="APR22"/>
      <c r="APS22"/>
      <c r="APT22"/>
      <c r="APU22"/>
      <c r="APV22"/>
      <c r="APW22"/>
      <c r="APX22"/>
      <c r="APY22"/>
      <c r="APZ22"/>
      <c r="AQA22"/>
      <c r="AQB22"/>
      <c r="AQC22"/>
      <c r="AQD22"/>
      <c r="AQE22"/>
      <c r="AQF22"/>
      <c r="AQG22"/>
      <c r="AQH22"/>
      <c r="AQI22"/>
      <c r="AQJ22"/>
      <c r="AQK22"/>
      <c r="AQL22"/>
      <c r="AQM22"/>
      <c r="AQN22"/>
      <c r="AQO22"/>
      <c r="AQP22"/>
      <c r="AQQ22"/>
      <c r="AQR22"/>
      <c r="AQS22"/>
      <c r="AQT22"/>
      <c r="AQU22"/>
      <c r="AQV22"/>
      <c r="AQW22"/>
      <c r="AQX22"/>
      <c r="AQY22"/>
      <c r="AQZ22"/>
      <c r="ARA22"/>
      <c r="ARB22"/>
      <c r="ARC22"/>
      <c r="ARD22"/>
      <c r="ARE22"/>
      <c r="ARF22"/>
      <c r="ARG22"/>
      <c r="ARH22"/>
      <c r="ARI22"/>
      <c r="ARJ22"/>
      <c r="ARK22"/>
      <c r="ARL22"/>
      <c r="ARM22"/>
      <c r="ARN22"/>
      <c r="ARO22"/>
      <c r="ARP22"/>
      <c r="ARQ22"/>
      <c r="ARR22"/>
      <c r="ARS22"/>
      <c r="ART22"/>
      <c r="ARU22"/>
      <c r="ARV22"/>
      <c r="ARW22"/>
      <c r="ARX22"/>
      <c r="ARY22"/>
      <c r="ARZ22"/>
      <c r="ASA22"/>
      <c r="ASB22"/>
      <c r="ASC22"/>
      <c r="ASD22"/>
      <c r="ASE22"/>
      <c r="ASF22"/>
      <c r="ASG22"/>
      <c r="ASH22"/>
      <c r="ASI22"/>
      <c r="ASJ22"/>
      <c r="ASK22"/>
      <c r="ASL22"/>
      <c r="ASM22"/>
      <c r="ASN22"/>
      <c r="ASO22"/>
      <c r="ASP22"/>
      <c r="ASQ22"/>
      <c r="ASR22"/>
      <c r="ASS22"/>
      <c r="AST22"/>
      <c r="ASU22"/>
      <c r="ASV22"/>
      <c r="ASW22"/>
      <c r="ASX22"/>
      <c r="ASY22"/>
      <c r="ASZ22"/>
      <c r="ATA22"/>
      <c r="ATB22"/>
      <c r="ATC22"/>
      <c r="ATD22"/>
      <c r="ATE22"/>
      <c r="ATF22"/>
      <c r="ATG22"/>
      <c r="ATH22"/>
      <c r="ATI22"/>
      <c r="ATJ22"/>
      <c r="ATK22"/>
      <c r="ATL22"/>
      <c r="ATM22"/>
      <c r="ATN22"/>
      <c r="ATO22"/>
      <c r="ATP22"/>
      <c r="ATQ22"/>
      <c r="ATR22"/>
      <c r="ATS22"/>
      <c r="ATT22"/>
      <c r="ATU22"/>
      <c r="ATV22"/>
      <c r="ATW22"/>
      <c r="ATX22"/>
      <c r="ATY22"/>
      <c r="ATZ22"/>
      <c r="AUA22"/>
      <c r="AUB22"/>
      <c r="AUC22"/>
      <c r="AUD22"/>
      <c r="AUE22"/>
      <c r="AUF22"/>
      <c r="AUG22"/>
      <c r="AUH22"/>
      <c r="AUI22"/>
      <c r="AUJ22"/>
      <c r="AUK22"/>
      <c r="AUL22"/>
      <c r="AUM22"/>
      <c r="AUN22"/>
      <c r="AUO22"/>
      <c r="AUP22"/>
      <c r="AUQ22"/>
      <c r="AUR22"/>
      <c r="AUS22"/>
      <c r="AUT22"/>
      <c r="AUU22"/>
      <c r="AUV22"/>
      <c r="AUW22"/>
      <c r="AUX22"/>
      <c r="AUY22"/>
      <c r="AUZ22"/>
      <c r="AVA22"/>
      <c r="AVB22"/>
      <c r="AVC22"/>
      <c r="AVD22"/>
      <c r="AVE22"/>
      <c r="AVF22"/>
      <c r="AVG22"/>
      <c r="AVH22"/>
      <c r="AVI22"/>
      <c r="AVJ22"/>
      <c r="AVK22"/>
      <c r="AVL22"/>
      <c r="AVM22"/>
      <c r="AVN22"/>
      <c r="AVO22"/>
      <c r="AVP22"/>
      <c r="AVQ22"/>
      <c r="AVR22"/>
      <c r="AVS22"/>
      <c r="AVT22"/>
      <c r="AVU22"/>
      <c r="AVV22"/>
      <c r="AVW22"/>
      <c r="AVX22"/>
      <c r="AVY22"/>
      <c r="AVZ22"/>
      <c r="AWA22"/>
      <c r="AWB22"/>
      <c r="AWC22"/>
      <c r="AWD22"/>
      <c r="AWE22"/>
      <c r="AWF22"/>
      <c r="AWG22"/>
      <c r="AWH22"/>
      <c r="AWI22"/>
      <c r="AWJ22"/>
      <c r="AWK22"/>
      <c r="AWL22"/>
      <c r="AWM22"/>
      <c r="AWN22"/>
      <c r="AWO22"/>
      <c r="AWP22"/>
      <c r="AWQ22"/>
      <c r="AWR22"/>
      <c r="AWS22"/>
      <c r="AWT22"/>
      <c r="AWU22"/>
      <c r="AWV22"/>
      <c r="AWW22"/>
      <c r="AWX22"/>
      <c r="AWY22"/>
      <c r="AWZ22"/>
      <c r="AXA22"/>
      <c r="AXB22"/>
      <c r="AXC22"/>
      <c r="AXD22"/>
      <c r="AXE22"/>
      <c r="AXF22"/>
      <c r="AXG22"/>
      <c r="AXH22"/>
      <c r="AXI22"/>
      <c r="AXJ22"/>
      <c r="AXK22"/>
      <c r="AXL22"/>
      <c r="AXM22"/>
      <c r="AXN22"/>
      <c r="AXO22"/>
      <c r="AXP22"/>
      <c r="AXQ22"/>
      <c r="AXR22"/>
      <c r="AXS22"/>
      <c r="AXT22"/>
      <c r="AXU22"/>
      <c r="AXV22"/>
      <c r="AXW22"/>
      <c r="AXX22"/>
      <c r="AXY22"/>
      <c r="AXZ22"/>
      <c r="AYA22"/>
      <c r="AYB22"/>
      <c r="AYC22"/>
      <c r="AYD22"/>
      <c r="AYE22"/>
      <c r="AYF22"/>
      <c r="AYG22"/>
      <c r="AYH22"/>
      <c r="AYI22"/>
      <c r="AYJ22"/>
      <c r="AYK22"/>
      <c r="AYL22"/>
      <c r="AYM22"/>
      <c r="AYN22"/>
      <c r="AYO22"/>
      <c r="AYP22" s="4"/>
    </row>
    <row r="23" spans="1:1342" s="2" customFormat="1" ht="42.75" customHeight="1">
      <c r="A23" s="72" t="s">
        <v>82</v>
      </c>
      <c r="B23" s="54" t="s">
        <v>83</v>
      </c>
      <c r="C23" s="50" t="s">
        <v>17</v>
      </c>
      <c r="D23" s="84">
        <v>10</v>
      </c>
      <c r="E23" s="51"/>
      <c r="F23" s="51">
        <f t="shared" si="0"/>
        <v>0</v>
      </c>
      <c r="G23" s="51"/>
      <c r="H23" s="52"/>
      <c r="I23" s="5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  <c r="AMK23"/>
      <c r="AML23"/>
      <c r="AMM23"/>
      <c r="AMN23"/>
      <c r="AMO23"/>
      <c r="AMP23"/>
      <c r="AMQ23"/>
      <c r="AMR23"/>
      <c r="AMS23"/>
      <c r="AMT23"/>
      <c r="AMU23"/>
      <c r="AMV23"/>
      <c r="AMW23"/>
      <c r="AMX23"/>
      <c r="AMY23"/>
      <c r="AMZ23"/>
      <c r="ANA23"/>
      <c r="ANB23"/>
      <c r="ANC23"/>
      <c r="AND23"/>
      <c r="ANE23"/>
      <c r="ANF23"/>
      <c r="ANG23"/>
      <c r="ANH23"/>
      <c r="ANI23"/>
      <c r="ANJ23"/>
      <c r="ANK23"/>
      <c r="ANL23"/>
      <c r="ANM23"/>
      <c r="ANN23"/>
      <c r="ANO23"/>
      <c r="ANP23"/>
      <c r="ANQ23"/>
      <c r="ANR23"/>
      <c r="ANS23"/>
      <c r="ANT23"/>
      <c r="ANU23"/>
      <c r="ANV23"/>
      <c r="ANW23"/>
      <c r="ANX23"/>
      <c r="ANY23"/>
      <c r="ANZ23"/>
      <c r="AOA23"/>
      <c r="AOB23"/>
      <c r="AOC23"/>
      <c r="AOD23"/>
      <c r="AOE23"/>
      <c r="AOF23"/>
      <c r="AOG23"/>
      <c r="AOH23"/>
      <c r="AOI23"/>
      <c r="AOJ23"/>
      <c r="AOK23"/>
      <c r="AOL23"/>
      <c r="AOM23"/>
      <c r="AON23"/>
      <c r="AOO23"/>
      <c r="AOP23"/>
      <c r="AOQ23"/>
      <c r="AOR23"/>
      <c r="AOS23"/>
      <c r="AOT23"/>
      <c r="AOU23"/>
      <c r="AOV23"/>
      <c r="AOW23"/>
      <c r="AOX23"/>
      <c r="AOY23"/>
      <c r="AOZ23"/>
      <c r="APA23"/>
      <c r="APB23"/>
      <c r="APC23"/>
      <c r="APD23"/>
      <c r="APE23"/>
      <c r="APF23"/>
      <c r="APG23"/>
      <c r="APH23"/>
      <c r="API23"/>
      <c r="APJ23"/>
      <c r="APK23"/>
      <c r="APL23"/>
      <c r="APM23"/>
      <c r="APN23"/>
      <c r="APO23"/>
      <c r="APP23"/>
      <c r="APQ23"/>
      <c r="APR23"/>
      <c r="APS23"/>
      <c r="APT23"/>
      <c r="APU23"/>
      <c r="APV23"/>
      <c r="APW23"/>
      <c r="APX23"/>
      <c r="APY23"/>
      <c r="APZ23"/>
      <c r="AQA23"/>
      <c r="AQB23"/>
      <c r="AQC23"/>
      <c r="AQD23"/>
      <c r="AQE23"/>
      <c r="AQF23"/>
      <c r="AQG23"/>
      <c r="AQH23"/>
      <c r="AQI23"/>
      <c r="AQJ23"/>
      <c r="AQK23"/>
      <c r="AQL23"/>
      <c r="AQM23"/>
      <c r="AQN23"/>
      <c r="AQO23"/>
      <c r="AQP23"/>
      <c r="AQQ23"/>
      <c r="AQR23"/>
      <c r="AQS23"/>
      <c r="AQT23"/>
      <c r="AQU23"/>
      <c r="AQV23"/>
      <c r="AQW23"/>
      <c r="AQX23"/>
      <c r="AQY23"/>
      <c r="AQZ23"/>
      <c r="ARA23"/>
      <c r="ARB23"/>
      <c r="ARC23"/>
      <c r="ARD23"/>
      <c r="ARE23"/>
      <c r="ARF23"/>
      <c r="ARG23"/>
      <c r="ARH23"/>
      <c r="ARI23"/>
      <c r="ARJ23"/>
      <c r="ARK23"/>
      <c r="ARL23"/>
      <c r="ARM23"/>
      <c r="ARN23"/>
      <c r="ARO23"/>
      <c r="ARP23"/>
      <c r="ARQ23"/>
      <c r="ARR23"/>
      <c r="ARS23"/>
      <c r="ART23"/>
      <c r="ARU23"/>
      <c r="ARV23"/>
      <c r="ARW23"/>
      <c r="ARX23"/>
      <c r="ARY23"/>
      <c r="ARZ23"/>
      <c r="ASA23"/>
      <c r="ASB23"/>
      <c r="ASC23"/>
      <c r="ASD23"/>
      <c r="ASE23"/>
      <c r="ASF23"/>
      <c r="ASG23"/>
      <c r="ASH23"/>
      <c r="ASI23"/>
      <c r="ASJ23"/>
      <c r="ASK23"/>
      <c r="ASL23"/>
      <c r="ASM23"/>
      <c r="ASN23"/>
      <c r="ASO23"/>
      <c r="ASP23"/>
      <c r="ASQ23"/>
      <c r="ASR23"/>
      <c r="ASS23"/>
      <c r="AST23"/>
      <c r="ASU23"/>
      <c r="ASV23"/>
      <c r="ASW23"/>
      <c r="ASX23"/>
      <c r="ASY23"/>
      <c r="ASZ23"/>
      <c r="ATA23"/>
      <c r="ATB23"/>
      <c r="ATC23"/>
      <c r="ATD23"/>
      <c r="ATE23"/>
      <c r="ATF23"/>
      <c r="ATG23"/>
      <c r="ATH23"/>
      <c r="ATI23"/>
      <c r="ATJ23"/>
      <c r="ATK23"/>
      <c r="ATL23"/>
      <c r="ATM23"/>
      <c r="ATN23"/>
      <c r="ATO23"/>
      <c r="ATP23"/>
      <c r="ATQ23"/>
      <c r="ATR23"/>
      <c r="ATS23"/>
      <c r="ATT23"/>
      <c r="ATU23"/>
      <c r="ATV23"/>
      <c r="ATW23"/>
      <c r="ATX23"/>
      <c r="ATY23"/>
      <c r="ATZ23"/>
      <c r="AUA23"/>
      <c r="AUB23"/>
      <c r="AUC23"/>
      <c r="AUD23"/>
      <c r="AUE23"/>
      <c r="AUF23"/>
      <c r="AUG23"/>
      <c r="AUH23"/>
      <c r="AUI23"/>
      <c r="AUJ23"/>
      <c r="AUK23"/>
      <c r="AUL23"/>
      <c r="AUM23"/>
      <c r="AUN23"/>
      <c r="AUO23"/>
      <c r="AUP23"/>
      <c r="AUQ23"/>
      <c r="AUR23"/>
      <c r="AUS23"/>
      <c r="AUT23"/>
      <c r="AUU23"/>
      <c r="AUV23"/>
      <c r="AUW23"/>
      <c r="AUX23"/>
      <c r="AUY23"/>
      <c r="AUZ23"/>
      <c r="AVA23"/>
      <c r="AVB23"/>
      <c r="AVC23"/>
      <c r="AVD23"/>
      <c r="AVE23"/>
      <c r="AVF23"/>
      <c r="AVG23"/>
      <c r="AVH23"/>
      <c r="AVI23"/>
      <c r="AVJ23"/>
      <c r="AVK23"/>
      <c r="AVL23"/>
      <c r="AVM23"/>
      <c r="AVN23"/>
      <c r="AVO23"/>
      <c r="AVP23"/>
      <c r="AVQ23"/>
      <c r="AVR23"/>
      <c r="AVS23"/>
      <c r="AVT23"/>
      <c r="AVU23"/>
      <c r="AVV23"/>
      <c r="AVW23"/>
      <c r="AVX23"/>
      <c r="AVY23"/>
      <c r="AVZ23"/>
      <c r="AWA23"/>
      <c r="AWB23"/>
      <c r="AWC23"/>
      <c r="AWD23"/>
      <c r="AWE23"/>
      <c r="AWF23"/>
      <c r="AWG23"/>
      <c r="AWH23"/>
      <c r="AWI23"/>
      <c r="AWJ23"/>
      <c r="AWK23"/>
      <c r="AWL23"/>
      <c r="AWM23"/>
      <c r="AWN23"/>
      <c r="AWO23"/>
      <c r="AWP23"/>
      <c r="AWQ23"/>
      <c r="AWR23"/>
      <c r="AWS23"/>
      <c r="AWT23"/>
      <c r="AWU23"/>
      <c r="AWV23"/>
      <c r="AWW23"/>
      <c r="AWX23"/>
      <c r="AWY23"/>
      <c r="AWZ23"/>
      <c r="AXA23"/>
      <c r="AXB23"/>
      <c r="AXC23"/>
      <c r="AXD23"/>
      <c r="AXE23"/>
      <c r="AXF23"/>
      <c r="AXG23"/>
      <c r="AXH23"/>
      <c r="AXI23"/>
      <c r="AXJ23"/>
      <c r="AXK23"/>
      <c r="AXL23"/>
      <c r="AXM23"/>
      <c r="AXN23"/>
      <c r="AXO23"/>
      <c r="AXP23"/>
      <c r="AXQ23"/>
      <c r="AXR23"/>
      <c r="AXS23"/>
      <c r="AXT23"/>
      <c r="AXU23"/>
      <c r="AXV23"/>
      <c r="AXW23"/>
      <c r="AXX23"/>
      <c r="AXY23"/>
      <c r="AXZ23"/>
      <c r="AYA23"/>
      <c r="AYB23"/>
      <c r="AYC23"/>
      <c r="AYD23"/>
      <c r="AYE23"/>
      <c r="AYF23"/>
      <c r="AYG23"/>
      <c r="AYH23"/>
      <c r="AYI23"/>
      <c r="AYJ23"/>
      <c r="AYK23"/>
      <c r="AYL23"/>
      <c r="AYM23"/>
      <c r="AYN23"/>
      <c r="AYO23"/>
      <c r="AYP23" s="4"/>
    </row>
    <row r="24" spans="1:1342" s="1" customFormat="1" ht="26.25" customHeight="1">
      <c r="A24" s="72" t="s">
        <v>84</v>
      </c>
      <c r="B24" s="54" t="s">
        <v>85</v>
      </c>
      <c r="C24" s="50" t="s">
        <v>17</v>
      </c>
      <c r="D24" s="84">
        <v>30</v>
      </c>
      <c r="E24" s="51"/>
      <c r="F24" s="67">
        <f t="shared" si="0"/>
        <v>0</v>
      </c>
      <c r="G24" s="67"/>
      <c r="H24" s="55"/>
      <c r="I24" s="52"/>
    </row>
    <row r="25" spans="1:1342" s="1" customFormat="1" ht="26.25" customHeight="1">
      <c r="A25" s="72"/>
      <c r="B25" s="54"/>
      <c r="C25" s="50"/>
      <c r="D25" s="50"/>
      <c r="E25" s="85" t="s">
        <v>98</v>
      </c>
      <c r="F25" s="94">
        <f>SUM(F4:F24)</f>
        <v>0</v>
      </c>
      <c r="G25" s="100"/>
      <c r="H25" s="70"/>
      <c r="I25" s="77">
        <f>SUM(I24)</f>
        <v>0</v>
      </c>
    </row>
    <row r="26" spans="1:1342">
      <c r="A26" s="22"/>
      <c r="B26" s="107" t="s">
        <v>63</v>
      </c>
      <c r="C26" s="107"/>
      <c r="D26" s="107"/>
      <c r="E26" s="107"/>
      <c r="F26" s="107"/>
      <c r="G26" s="14"/>
      <c r="H26" s="14"/>
      <c r="I26" s="15"/>
      <c r="J26" s="15"/>
      <c r="K26" s="15"/>
      <c r="L26" s="15"/>
      <c r="M26" s="15"/>
      <c r="N26" s="15"/>
      <c r="O26" s="15"/>
      <c r="P26" s="15"/>
      <c r="Q26" s="15"/>
    </row>
    <row r="27" spans="1:1342">
      <c r="A27" s="23"/>
      <c r="B27" s="15" t="s">
        <v>69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1342">
      <c r="A28" s="22"/>
      <c r="B28" s="15" t="s">
        <v>66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342" ht="28.5" customHeight="1">
      <c r="A29" s="22"/>
      <c r="B29" s="108" t="s">
        <v>64</v>
      </c>
      <c r="C29" s="108"/>
      <c r="D29" s="108"/>
      <c r="E29" s="108"/>
      <c r="F29" s="108"/>
      <c r="G29" s="108"/>
      <c r="H29" s="108"/>
      <c r="I29" s="24"/>
      <c r="J29" s="24"/>
      <c r="K29" s="24"/>
      <c r="L29" s="24"/>
      <c r="M29" s="24"/>
      <c r="N29" s="24"/>
      <c r="O29" s="24"/>
      <c r="P29" s="24"/>
      <c r="Q29" s="24"/>
    </row>
    <row r="30" spans="1:1342" ht="27.75" customHeight="1">
      <c r="A30" s="22"/>
      <c r="B30" s="108" t="s">
        <v>65</v>
      </c>
      <c r="C30" s="108"/>
      <c r="D30" s="108"/>
      <c r="E30" s="108"/>
      <c r="F30" s="108"/>
      <c r="G30" s="108"/>
      <c r="H30" s="108"/>
      <c r="I30" s="24"/>
      <c r="J30" s="24"/>
      <c r="K30" s="24"/>
      <c r="L30" s="24"/>
      <c r="M30" s="24"/>
      <c r="N30" s="24"/>
      <c r="O30" s="24"/>
      <c r="P30" s="24"/>
      <c r="Q30" s="24"/>
    </row>
    <row r="31" spans="1:1342">
      <c r="A31" s="22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1:1342">
      <c r="A32" s="110" t="s">
        <v>99</v>
      </c>
      <c r="B32" s="110"/>
      <c r="C32" s="110"/>
      <c r="D32" s="110"/>
      <c r="E32" s="110"/>
      <c r="F32" s="110"/>
      <c r="G32" s="110"/>
      <c r="H32" s="110"/>
      <c r="I32" s="110"/>
      <c r="K32" s="15"/>
      <c r="L32" s="15"/>
      <c r="M32" s="15"/>
      <c r="N32" s="15"/>
      <c r="O32" s="15"/>
      <c r="P32" s="15"/>
      <c r="Q32" s="15"/>
    </row>
    <row r="33" spans="1:10">
      <c r="A33" s="86"/>
      <c r="B33" s="110" t="s">
        <v>100</v>
      </c>
      <c r="C33" s="110"/>
      <c r="D33" s="110"/>
      <c r="E33" s="110"/>
      <c r="F33" s="110"/>
      <c r="G33" s="110"/>
      <c r="H33" s="110"/>
      <c r="I33" s="110"/>
    </row>
    <row r="34" spans="1:10">
      <c r="A34" s="87"/>
      <c r="B34" s="87"/>
      <c r="C34" s="87"/>
      <c r="D34" s="87"/>
      <c r="E34" s="87"/>
      <c r="F34" s="87"/>
      <c r="G34" s="87"/>
      <c r="H34" s="87"/>
    </row>
    <row r="35" spans="1:10">
      <c r="A35" s="88"/>
      <c r="B35" s="109" t="s">
        <v>101</v>
      </c>
      <c r="C35" s="109"/>
      <c r="D35" s="109"/>
      <c r="E35" s="109"/>
      <c r="F35" s="109"/>
      <c r="G35" s="109"/>
      <c r="H35" s="109"/>
      <c r="I35" s="109"/>
      <c r="J35" s="109"/>
    </row>
  </sheetData>
  <mergeCells count="6">
    <mergeCell ref="B26:F26"/>
    <mergeCell ref="B29:H29"/>
    <mergeCell ref="B30:H30"/>
    <mergeCell ref="B35:J35"/>
    <mergeCell ref="A32:I32"/>
    <mergeCell ref="B33:I33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Q24"/>
  <sheetViews>
    <sheetView workbookViewId="0">
      <selection activeCell="G3" sqref="G3"/>
    </sheetView>
  </sheetViews>
  <sheetFormatPr defaultRowHeight="15"/>
  <cols>
    <col min="1" max="1" width="5.140625" style="1" customWidth="1"/>
    <col min="2" max="2" width="56.28515625" style="1" customWidth="1"/>
    <col min="3" max="3" width="7" style="1" customWidth="1"/>
    <col min="4" max="4" width="9.140625" style="1"/>
    <col min="5" max="5" width="9.28515625" customWidth="1"/>
    <col min="8" max="8" width="11.5703125" customWidth="1"/>
    <col min="9" max="9" width="16.42578125" customWidth="1"/>
  </cols>
  <sheetData>
    <row r="1" spans="1:17">
      <c r="D1" s="115" t="s">
        <v>108</v>
      </c>
      <c r="E1" s="115"/>
      <c r="F1" s="115"/>
      <c r="G1" s="115"/>
      <c r="H1" s="115"/>
      <c r="I1" s="115"/>
      <c r="J1" s="115"/>
    </row>
    <row r="2" spans="1:17">
      <c r="E2" s="6"/>
      <c r="F2" s="6"/>
      <c r="G2" s="6"/>
      <c r="H2" s="6"/>
      <c r="I2" s="92" t="s">
        <v>107</v>
      </c>
      <c r="J2" s="6"/>
    </row>
    <row r="3" spans="1:17" s="19" customFormat="1" ht="38.25">
      <c r="A3" s="20" t="s">
        <v>15</v>
      </c>
      <c r="B3" s="21" t="s">
        <v>61</v>
      </c>
      <c r="C3" s="21" t="s">
        <v>10</v>
      </c>
      <c r="D3" s="21" t="s">
        <v>11</v>
      </c>
      <c r="E3" s="17" t="s">
        <v>12</v>
      </c>
      <c r="F3" s="16" t="s">
        <v>13</v>
      </c>
      <c r="G3" s="47" t="s">
        <v>110</v>
      </c>
      <c r="H3" s="16" t="s">
        <v>67</v>
      </c>
      <c r="I3" s="16" t="s">
        <v>14</v>
      </c>
    </row>
    <row r="4" spans="1:17" ht="21" customHeight="1">
      <c r="A4" s="7" t="s">
        <v>20</v>
      </c>
      <c r="B4" s="3" t="s">
        <v>52</v>
      </c>
      <c r="C4" s="5" t="s">
        <v>50</v>
      </c>
      <c r="D4" s="11">
        <v>60</v>
      </c>
      <c r="E4" s="63"/>
      <c r="F4" s="63">
        <f>D4*E4</f>
        <v>0</v>
      </c>
      <c r="G4" s="63"/>
      <c r="H4" s="30"/>
      <c r="I4" s="30"/>
    </row>
    <row r="5" spans="1:17" ht="19.5" customHeight="1">
      <c r="A5" s="7" t="s">
        <v>0</v>
      </c>
      <c r="B5" s="3" t="s">
        <v>53</v>
      </c>
      <c r="C5" s="5" t="s">
        <v>50</v>
      </c>
      <c r="D5" s="11">
        <v>1300</v>
      </c>
      <c r="E5" s="63"/>
      <c r="F5" s="63">
        <f t="shared" ref="F5:F12" si="0">D5*E5</f>
        <v>0</v>
      </c>
      <c r="G5" s="63"/>
      <c r="H5" s="30"/>
      <c r="I5" s="30"/>
    </row>
    <row r="6" spans="1:17" ht="16.5" customHeight="1">
      <c r="A6" s="7" t="s">
        <v>1</v>
      </c>
      <c r="B6" s="3" t="s">
        <v>54</v>
      </c>
      <c r="C6" s="5" t="s">
        <v>50</v>
      </c>
      <c r="D6" s="11">
        <v>500</v>
      </c>
      <c r="E6" s="63"/>
      <c r="F6" s="63">
        <f t="shared" si="0"/>
        <v>0</v>
      </c>
      <c r="G6" s="63"/>
      <c r="H6" s="30"/>
      <c r="I6" s="30"/>
    </row>
    <row r="7" spans="1:17" ht="21" customHeight="1">
      <c r="A7" s="7" t="s">
        <v>2</v>
      </c>
      <c r="B7" s="3" t="s">
        <v>55</v>
      </c>
      <c r="C7" s="5" t="s">
        <v>50</v>
      </c>
      <c r="D7" s="11">
        <v>20</v>
      </c>
      <c r="E7" s="63"/>
      <c r="F7" s="63">
        <f t="shared" si="0"/>
        <v>0</v>
      </c>
      <c r="G7" s="63"/>
      <c r="H7" s="30"/>
      <c r="I7" s="30"/>
    </row>
    <row r="8" spans="1:17" ht="21.75" customHeight="1">
      <c r="A8" s="7" t="s">
        <v>3</v>
      </c>
      <c r="B8" s="3" t="s">
        <v>56</v>
      </c>
      <c r="C8" s="5" t="s">
        <v>50</v>
      </c>
      <c r="D8" s="11">
        <v>700</v>
      </c>
      <c r="E8" s="63"/>
      <c r="F8" s="63">
        <f t="shared" si="0"/>
        <v>0</v>
      </c>
      <c r="G8" s="63"/>
      <c r="H8" s="30"/>
      <c r="I8" s="30"/>
    </row>
    <row r="9" spans="1:17" ht="21.75" customHeight="1">
      <c r="A9" s="7" t="s">
        <v>4</v>
      </c>
      <c r="B9" s="3" t="s">
        <v>57</v>
      </c>
      <c r="C9" s="5" t="s">
        <v>50</v>
      </c>
      <c r="D9" s="11">
        <v>800</v>
      </c>
      <c r="E9" s="63"/>
      <c r="F9" s="63">
        <f t="shared" si="0"/>
        <v>0</v>
      </c>
      <c r="G9" s="63"/>
      <c r="H9" s="30"/>
      <c r="I9" s="30"/>
    </row>
    <row r="10" spans="1:17" ht="22.5" customHeight="1">
      <c r="A10" s="7" t="s">
        <v>5</v>
      </c>
      <c r="B10" s="3" t="s">
        <v>58</v>
      </c>
      <c r="C10" s="5" t="s">
        <v>50</v>
      </c>
      <c r="D10" s="11">
        <v>100</v>
      </c>
      <c r="E10" s="63"/>
      <c r="F10" s="63">
        <f t="shared" si="0"/>
        <v>0</v>
      </c>
      <c r="G10" s="63"/>
      <c r="H10" s="30"/>
      <c r="I10" s="30"/>
    </row>
    <row r="11" spans="1:17" ht="20.25" customHeight="1">
      <c r="A11" s="7" t="s">
        <v>6</v>
      </c>
      <c r="B11" s="3" t="s">
        <v>59</v>
      </c>
      <c r="C11" s="5" t="s">
        <v>50</v>
      </c>
      <c r="D11" s="11">
        <v>50</v>
      </c>
      <c r="E11" s="63"/>
      <c r="F11" s="63">
        <f t="shared" si="0"/>
        <v>0</v>
      </c>
      <c r="G11" s="63"/>
      <c r="H11" s="30"/>
      <c r="I11" s="30"/>
    </row>
    <row r="12" spans="1:17" ht="24" customHeight="1">
      <c r="A12" s="7" t="s">
        <v>7</v>
      </c>
      <c r="B12" s="3" t="s">
        <v>60</v>
      </c>
      <c r="C12" s="5" t="s">
        <v>50</v>
      </c>
      <c r="D12" s="11">
        <v>200</v>
      </c>
      <c r="E12" s="63"/>
      <c r="F12" s="64">
        <f t="shared" si="0"/>
        <v>0</v>
      </c>
      <c r="G12" s="63"/>
      <c r="H12" s="30"/>
      <c r="I12" s="30"/>
    </row>
    <row r="13" spans="1:17" ht="15.75">
      <c r="A13" s="8"/>
      <c r="B13" s="9"/>
      <c r="C13" s="9"/>
      <c r="D13" s="9"/>
      <c r="E13" s="10" t="s">
        <v>16</v>
      </c>
      <c r="F13" s="95">
        <f>SUM(F4:F12)</f>
        <v>0</v>
      </c>
      <c r="G13" s="101"/>
      <c r="H13" s="102"/>
      <c r="I13" s="31">
        <f>SUM(I4:I12)</f>
        <v>0</v>
      </c>
    </row>
    <row r="15" spans="1:17">
      <c r="B15" s="107" t="s">
        <v>63</v>
      </c>
      <c r="C15" s="107"/>
      <c r="D15" s="107"/>
      <c r="E15" s="107"/>
      <c r="F15" s="107"/>
      <c r="G15" s="14"/>
      <c r="H15" s="14"/>
      <c r="I15" s="15"/>
      <c r="J15" s="15"/>
      <c r="K15" s="15"/>
      <c r="L15" s="15"/>
      <c r="M15" s="15"/>
      <c r="N15" s="15"/>
      <c r="O15" s="15"/>
      <c r="P15" s="15"/>
      <c r="Q15" s="15"/>
    </row>
    <row r="16" spans="1:17" ht="15" customHeight="1">
      <c r="A16" s="15"/>
      <c r="B16" s="15" t="s">
        <v>69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>
      <c r="B17" s="15" t="s">
        <v>66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 ht="31.5" customHeight="1">
      <c r="B18" s="108" t="s">
        <v>64</v>
      </c>
      <c r="C18" s="108"/>
      <c r="D18" s="108"/>
      <c r="E18" s="108"/>
      <c r="F18" s="108"/>
      <c r="G18" s="108"/>
      <c r="H18" s="108"/>
      <c r="I18" s="24"/>
      <c r="J18" s="24"/>
      <c r="K18" s="24"/>
      <c r="L18" s="24"/>
      <c r="M18" s="24"/>
      <c r="N18" s="24"/>
      <c r="O18" s="24"/>
      <c r="P18" s="24"/>
      <c r="Q18" s="24"/>
    </row>
    <row r="19" spans="1:17" ht="27.75" customHeight="1">
      <c r="B19" s="108" t="s">
        <v>65</v>
      </c>
      <c r="C19" s="108"/>
      <c r="D19" s="108"/>
      <c r="E19" s="108"/>
      <c r="F19" s="108"/>
      <c r="G19" s="108"/>
      <c r="H19" s="108"/>
      <c r="I19" s="24"/>
      <c r="J19" s="24"/>
      <c r="K19" s="24"/>
      <c r="L19" s="24"/>
      <c r="M19" s="24"/>
      <c r="N19" s="24"/>
      <c r="O19" s="24"/>
      <c r="P19" s="24"/>
      <c r="Q19" s="24"/>
    </row>
    <row r="20" spans="1:17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17">
      <c r="A21" s="110" t="s">
        <v>99</v>
      </c>
      <c r="B21" s="110"/>
      <c r="C21" s="110"/>
      <c r="D21" s="110"/>
      <c r="E21" s="110"/>
      <c r="F21" s="110"/>
      <c r="G21" s="110"/>
      <c r="H21" s="110"/>
      <c r="I21" s="110"/>
      <c r="K21" s="15"/>
      <c r="L21" s="15"/>
      <c r="M21" s="15"/>
      <c r="N21" s="15"/>
      <c r="O21" s="15"/>
      <c r="P21" s="15"/>
      <c r="Q21" s="15"/>
    </row>
    <row r="22" spans="1:17">
      <c r="A22" s="86"/>
      <c r="B22" s="110" t="s">
        <v>100</v>
      </c>
      <c r="C22" s="110"/>
      <c r="D22" s="110"/>
      <c r="E22" s="110"/>
      <c r="F22" s="110"/>
      <c r="G22" s="110"/>
      <c r="H22" s="110"/>
      <c r="I22" s="110"/>
    </row>
    <row r="23" spans="1:17">
      <c r="A23" s="87"/>
      <c r="B23" s="87"/>
      <c r="C23" s="87"/>
      <c r="D23" s="87"/>
      <c r="E23" s="87"/>
      <c r="F23" s="87"/>
      <c r="G23" s="87"/>
      <c r="H23" s="87"/>
    </row>
    <row r="24" spans="1:17">
      <c r="A24" s="88"/>
      <c r="B24" s="109" t="s">
        <v>101</v>
      </c>
      <c r="C24" s="109"/>
      <c r="D24" s="109"/>
      <c r="E24" s="109"/>
      <c r="F24" s="109"/>
      <c r="G24" s="109"/>
      <c r="H24" s="109"/>
      <c r="I24" s="109"/>
      <c r="J24" s="109"/>
    </row>
  </sheetData>
  <mergeCells count="7">
    <mergeCell ref="D1:J1"/>
    <mergeCell ref="B15:F15"/>
    <mergeCell ref="B18:H18"/>
    <mergeCell ref="B19:H19"/>
    <mergeCell ref="B24:J24"/>
    <mergeCell ref="A21:I21"/>
    <mergeCell ref="B22:I2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PAKIET  I </vt:lpstr>
      <vt:lpstr>PAKIET  II </vt:lpstr>
      <vt:lpstr>PAKIET  III</vt:lpstr>
      <vt:lpstr>PAKIET IV</vt:lpstr>
      <vt:lpstr>PAKIET  V</vt:lpstr>
      <vt:lpstr>PAKIET  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Liszewska</dc:creator>
  <cp:lastModifiedBy>jmazur@augustow.adt.psiez.pl</cp:lastModifiedBy>
  <cp:lastPrinted>2024-05-13T06:51:40Z</cp:lastPrinted>
  <dcterms:created xsi:type="dcterms:W3CDTF">2022-03-23T08:34:49Z</dcterms:created>
  <dcterms:modified xsi:type="dcterms:W3CDTF">2024-08-19T09:59:49Z</dcterms:modified>
</cp:coreProperties>
</file>